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eidy.Parra\Documents\WEB PUBLICACION ADRES\RECOBROS\"/>
    </mc:Choice>
  </mc:AlternateContent>
  <xr:revisionPtr revIDLastSave="0" documentId="13_ncr:1_{EABF2D26-3CCE-4A7B-A4BC-F2FFBCDD1E64}" xr6:coauthVersionLast="47" xr6:coauthVersionMax="47" xr10:uidLastSave="{00000000-0000-0000-0000-000000000000}"/>
  <bookViews>
    <workbookView xWindow="-120" yWindow="-120" windowWidth="29040" windowHeight="15720" activeTab="1" xr2:uid="{E171A6F8-A818-4ECA-A898-224F707EB7F7}"/>
  </bookViews>
  <sheets>
    <sheet name="Valor ordenado EPS" sheetId="1" r:id="rId1"/>
    <sheet name="Giro Directo" sheetId="2" r:id="rId2"/>
  </sheets>
  <definedNames>
    <definedName name="_xlnm._FilterDatabase" localSheetId="1" hidden="1">'Giro Directo'!$A$6:$L$62</definedName>
    <definedName name="_xlnm._FilterDatabase" localSheetId="0" hidden="1">'Valor ordenado EPS'!$A$7:$N$36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" i="2" l="1"/>
  <c r="M36" i="1"/>
  <c r="L36" i="1"/>
  <c r="K36" i="1"/>
  <c r="J36" i="1"/>
  <c r="I36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35" i="1"/>
  <c r="L9" i="1"/>
  <c r="L8" i="1"/>
  <c r="L34" i="1"/>
  <c r="L33" i="1"/>
  <c r="L32" i="1"/>
  <c r="L31" i="1"/>
  <c r="L30" i="1"/>
</calcChain>
</file>

<file path=xl/sharedStrings.xml><?xml version="1.0" encoding="utf-8"?>
<sst xmlns="http://schemas.openxmlformats.org/spreadsheetml/2006/main" count="592" uniqueCount="108">
  <si>
    <t>SERVICIOS Y TECNOLOGÍAS EN SALUD NO FINANCIADOS CON LA UPC</t>
  </si>
  <si>
    <t>Normativa</t>
  </si>
  <si>
    <t>Paquete</t>
  </si>
  <si>
    <t xml:space="preserve">Régimen </t>
  </si>
  <si>
    <t>NIT EPS</t>
  </si>
  <si>
    <t xml:space="preserve">Nombre EPS </t>
  </si>
  <si>
    <t>Valor Total a Descontar</t>
  </si>
  <si>
    <t>Valor Neto Giro EPS</t>
  </si>
  <si>
    <t>Valor Autorizado Giro IPS</t>
  </si>
  <si>
    <t>OBSERVACION</t>
  </si>
  <si>
    <t>RECURSOS ADRES</t>
  </si>
  <si>
    <t>RECOBRO</t>
  </si>
  <si>
    <t>SUBSIDIADO</t>
  </si>
  <si>
    <t>M</t>
  </si>
  <si>
    <t>Art. 237 Ley 1955 de 2019</t>
  </si>
  <si>
    <t>N/A</t>
  </si>
  <si>
    <t>CONTRIBUTIVO</t>
  </si>
  <si>
    <t>T</t>
  </si>
  <si>
    <t>CAJA DE COMPENSACION FAMILIAR COMPENSAR</t>
  </si>
  <si>
    <t>SALUD TOTAL S.A. ENTIDAD PROMOTORA DE SALUD</t>
  </si>
  <si>
    <t>EPS Y MEDICINA PREPAGADA SURAMERICANA SA SURA</t>
  </si>
  <si>
    <t>ENTIDAD PROMOTORA DE SALUD SANITAS S A S</t>
  </si>
  <si>
    <t>ENTIDAD PROMOTORA DE SALUD FAMISANAR S.A.S</t>
  </si>
  <si>
    <t>NUEVA EMPRESA PROMOTORA DE SALUD S.A</t>
  </si>
  <si>
    <t>ALIANSALUD EPS S.A.</t>
  </si>
  <si>
    <t>ALIANZA MEDELLIN ANTIOQUIA EPS S.A.S</t>
  </si>
  <si>
    <t xml:space="preserve">GIRO DIRECTO </t>
  </si>
  <si>
    <t>SERVICIOS Y TECNOLOGÍAS EN SALUD                                                                                    NO FINANCIADOS CON LA UPC</t>
  </si>
  <si>
    <t>TIENE 
SELLO</t>
  </si>
  <si>
    <t>Régimen</t>
  </si>
  <si>
    <t>Tipo
 Recobro</t>
  </si>
  <si>
    <t>Nombre EPS que autorizó el giro</t>
  </si>
  <si>
    <t>NIT IPS/Proveedor</t>
  </si>
  <si>
    <t>Nombre IPS/Proveedor</t>
  </si>
  <si>
    <t>HOSPITAL UNIVERSITARIO DE LA SAMARITANA E.S.E.</t>
  </si>
  <si>
    <t>CAJA COLOMBIANA DE SUBSIDIO FAMILIAR COLSUBSIDIO</t>
  </si>
  <si>
    <t>CORPORACION SALUD UN</t>
  </si>
  <si>
    <t>TOTAL</t>
  </si>
  <si>
    <t>GUAINÍA_0424_0524</t>
  </si>
  <si>
    <t>NPM_0424</t>
  </si>
  <si>
    <t>COBRO</t>
  </si>
  <si>
    <t>COMPARTA EPS-S</t>
  </si>
  <si>
    <t>COOSALUD ENTIDAD PROMOTORA DE SALUD S.A</t>
  </si>
  <si>
    <t>Fecha de Reconocimiento</t>
  </si>
  <si>
    <t>El descuento corresponde al pago parcial anticipado de los paquetes PJ.</t>
  </si>
  <si>
    <t xml:space="preserve"> costos de auditoría de los procesos judiciales pendientes por transar.</t>
  </si>
  <si>
    <t xml:space="preserve"> del giro anticipado de los procesos judiciales.</t>
  </si>
  <si>
    <t xml:space="preserve">VALORES ORDENADOS A EPS -    JULIO 2024                        </t>
  </si>
  <si>
    <t>JULIO 2024</t>
  </si>
  <si>
    <t>INSTITUTO DE CANCEROLOGIA S.A</t>
  </si>
  <si>
    <t>E.S.E. HOSPITAL SAN FRANCISCO</t>
  </si>
  <si>
    <t>CLINICA OFTALMOLOGICA DEL QUINDIO S.A.</t>
  </si>
  <si>
    <t>RED SALUD ARMENIA EMPRESA SOCIAL DEL ESTADO E.S.E.</t>
  </si>
  <si>
    <t>EMPRESA SOCIAL DEL ESTADO CENTRO MATERNO INFANTIL DE SABANALARGA CEMINSA</t>
  </si>
  <si>
    <t>EMPRESA SOCIAL DEL ESTADO CLINICA GUANE</t>
  </si>
  <si>
    <t>EMPRESA SOCIAL DEL ESTADO CENTRO DE SALUD SANTA BARBARA</t>
  </si>
  <si>
    <t>AMANECER MEDICO SAS</t>
  </si>
  <si>
    <t>E.S.E. HOSPITAL LOCAL DE CALAMAR</t>
  </si>
  <si>
    <t>HOSPITAL NUESTRA SEÑORA DE FATIMA EMPRESA SOCIAL DEL ESTADO</t>
  </si>
  <si>
    <t>EMPRESA SOCIAL DEL ESTADO CAMU DE MOÑITOS</t>
  </si>
  <si>
    <t>E.S.E. CAMU DE BUENAVISTA</t>
  </si>
  <si>
    <t>I.P.S. UNIDAD MEDICA REGIONAL LTDA</t>
  </si>
  <si>
    <t>HOSPITAL RAUL OREJUELA BUENO EMPRESA SOCIAL DEL ESTADO</t>
  </si>
  <si>
    <t>HOSPITAL DEL MUNICIPIO DE SAN ZENON E.S.E.</t>
  </si>
  <si>
    <t>E.S.E. CENTRO DE SALUD SAMUEL VILLANUEVA VALEST</t>
  </si>
  <si>
    <t>ASORSALUD S.M. LIMITADA</t>
  </si>
  <si>
    <t>ESE CENTRO DE SALUD SAN PEDRO DE IGUAQUE MUNICIPIO DE CHIQUI</t>
  </si>
  <si>
    <t>E.S.E. CENTRO DE SALUD LAS MERCEDES CALDAS</t>
  </si>
  <si>
    <t>ESE CENTRO DE SALUD CARTAGENA DE INDIAS DE COROZAL</t>
  </si>
  <si>
    <t>SALUD SOGAMOSO E.S.E.</t>
  </si>
  <si>
    <t>E.S.E. MUNICIPIO SALUDABLE GAMEZ</t>
  </si>
  <si>
    <t>EMPRESA SOCIAL DEL ESTADO SALUD PESCA</t>
  </si>
  <si>
    <t xml:space="preserve"> ESE SALUD TUNDAMA</t>
  </si>
  <si>
    <t>HOSPITAL CARDIOVASCULAR DE CUNDINAMARCA S A</t>
  </si>
  <si>
    <t>E.S.E. JAIME ALVARADO Y CASTILLAB - ESE</t>
  </si>
  <si>
    <t>EMPRESA SOCIAL DEL ESTADO HOSPITAL SAN RAFAEL DE OIBA</t>
  </si>
  <si>
    <t>HOSPITAL MENTAL DE CUCUTA RUDESINDO SOTO</t>
  </si>
  <si>
    <t>HOSPITAL DEPARTAMENTAL SAN ANTONIO DE VILLAMARIA ESE</t>
  </si>
  <si>
    <t>EMPRESA SOCIAL DEL ESTADO HOSPITAL SAN JUAN DE DIOS</t>
  </si>
  <si>
    <t>E.S.E HOSPITAL SANTA LUCIA</t>
  </si>
  <si>
    <t>HOSPITAL DE LA CEJA</t>
  </si>
  <si>
    <t>E.S.E HOSPITAL SAN RAFAEL</t>
  </si>
  <si>
    <t>E.S.E.HOSPITAL SANTA MARGARITA DE COPACABANA</t>
  </si>
  <si>
    <t>E.S.E. HOSPITAL LA MISERICORDIA</t>
  </si>
  <si>
    <t>EMPRESA SOCIAL DEL ESTADO HOSPITAL SAN LUIS BELTRAN</t>
  </si>
  <si>
    <t>HOSPITAL SAN ANTONIO</t>
  </si>
  <si>
    <t>E.S.E. HOSPITAL OCTAVIO OLIVARES</t>
  </si>
  <si>
    <t>UNIDAD MEDICA WAYUU ANOUTA WAKUAIPA IPS I</t>
  </si>
  <si>
    <t>E.S.E. HOSPITAL LOCAL DE PIEDECUESTA</t>
  </si>
  <si>
    <t>E.S.E. CENTRO DE SALUD TIMOTEO RIVEROS CUBILLOS</t>
  </si>
  <si>
    <t>I.P.S.I PALAIMA</t>
  </si>
  <si>
    <t>CENTRO DE SALUD DE SAMPUES SUCRE EMPRESA SOCIAL DEL ESTADO</t>
  </si>
  <si>
    <t>MEDYSER IPS LTDA</t>
  </si>
  <si>
    <t>LIFE CARE AMBULANCIAS S.A.S.</t>
  </si>
  <si>
    <t>I.P.S.I WALE-KERU</t>
  </si>
  <si>
    <t>HOGAR SALUD MARIANA S.A.S</t>
  </si>
  <si>
    <t>ALBERGUE SUKURAME SAS</t>
  </si>
  <si>
    <t>MARIA VIRNA KARINA MENDOZA HERNANDEZ</t>
  </si>
  <si>
    <t>MEDICARTE S.A</t>
  </si>
  <si>
    <t>HOSPITAL PABLO TOBON URIBE</t>
  </si>
  <si>
    <t>Total general</t>
  </si>
  <si>
    <t>PROCESOS JUDICIALES APF</t>
  </si>
  <si>
    <t>Valor Ordenado 
EPS</t>
  </si>
  <si>
    <t>Valor Total a 
Retener</t>
  </si>
  <si>
    <t>Tipo 
Recobro</t>
  </si>
  <si>
    <t>Tiene 
Sello</t>
  </si>
  <si>
    <t>Fecha de reconocimiento</t>
  </si>
  <si>
    <t>Valor 
Girado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</si>
</sst>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25"/>
      <color theme="1"/>
      <name val="Arial Narrow"/>
      <family val="2"/>
    </font>
    <font>
      <b/>
      <sz val="8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43" fontId="2" fillId="0" borderId="0" xfId="1" applyFont="1" applyAlignment="1">
      <alignment horizontal="center" vertical="center" wrapText="1"/>
    </xf>
    <xf numFmtId="0" fontId="4" fillId="0" borderId="0" xfId="0" applyFont="1"/>
    <xf numFmtId="43" fontId="2" fillId="0" borderId="0" xfId="1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43" fontId="4" fillId="0" borderId="0" xfId="1" applyFon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43" fontId="4" fillId="0" borderId="0" xfId="1" applyFo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6" fillId="2" borderId="1" xfId="3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7" fontId="7" fillId="0" borderId="3" xfId="0" quotePrefix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0" fillId="0" borderId="0" xfId="0" applyNumberFormat="1"/>
    <xf numFmtId="0" fontId="8" fillId="2" borderId="1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 wrapText="1"/>
    </xf>
    <xf numFmtId="14" fontId="8" fillId="2" borderId="1" xfId="2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14" fontId="4" fillId="0" borderId="0" xfId="0" applyNumberFormat="1" applyFont="1"/>
    <xf numFmtId="43" fontId="4" fillId="0" borderId="0" xfId="0" applyNumberFormat="1" applyFont="1"/>
    <xf numFmtId="0" fontId="4" fillId="0" borderId="2" xfId="0" applyFont="1" applyBorder="1"/>
    <xf numFmtId="1" fontId="2" fillId="3" borderId="4" xfId="0" applyNumberFormat="1" applyFont="1" applyFill="1" applyBorder="1"/>
    <xf numFmtId="14" fontId="2" fillId="3" borderId="4" xfId="0" applyNumberFormat="1" applyFont="1" applyFill="1" applyBorder="1"/>
    <xf numFmtId="43" fontId="2" fillId="3" borderId="4" xfId="0" applyNumberFormat="1" applyFont="1" applyFill="1" applyBorder="1"/>
    <xf numFmtId="49" fontId="8" fillId="2" borderId="1" xfId="2" applyNumberFormat="1" applyFont="1" applyFill="1" applyBorder="1" applyAlignment="1">
      <alignment horizontal="center" vertical="center"/>
    </xf>
    <xf numFmtId="43" fontId="9" fillId="0" borderId="0" xfId="1" applyFont="1"/>
    <xf numFmtId="0" fontId="4" fillId="0" borderId="0" xfId="0" applyFont="1" applyBorder="1"/>
    <xf numFmtId="43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center"/>
    </xf>
  </cellXfs>
  <cellStyles count="11">
    <cellStyle name="Millares" xfId="1" builtinId="3"/>
    <cellStyle name="Millares 150" xfId="3" xr:uid="{76B7200E-F433-48EB-B84D-5F0EE57EFCA3}"/>
    <cellStyle name="Millares 161" xfId="8" xr:uid="{E6638E59-6012-48B4-858F-F1EE9B3F9B3B}"/>
    <cellStyle name="Millares 163" xfId="5" xr:uid="{67E45936-DDEC-4D73-9350-463D18AA967B}"/>
    <cellStyle name="Millares 164" xfId="10" xr:uid="{8636F654-7417-4852-9A9C-4636CE062EFD}"/>
    <cellStyle name="Millares 2" xfId="6" xr:uid="{08AB7A85-80D0-4A36-8114-DE5BC1F9DFEA}"/>
    <cellStyle name="Millares 2 2" xfId="4" xr:uid="{8E850FB8-5922-4988-BD18-7C88F844196D}"/>
    <cellStyle name="Millares 2 20" xfId="9" xr:uid="{5FED5E85-8EF8-4A57-9E23-325509E6153E}"/>
    <cellStyle name="Millares 2 26" xfId="7" xr:uid="{42476209-FCA0-4DDD-8312-13F270403EF1}"/>
    <cellStyle name="Normal" xfId="0" builtinId="0"/>
    <cellStyle name="Normal_Hoja1" xfId="2" xr:uid="{3546753D-EE26-4A1A-A0F4-89CC14A678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1171575</xdr:colOff>
      <xdr:row>5</xdr:row>
      <xdr:rowOff>76200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20DEF3C-DBDB-4EFE-99B4-D5CC9014BE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25500" y="0"/>
          <a:ext cx="2381250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1</xdr:row>
      <xdr:rowOff>123825</xdr:rowOff>
    </xdr:from>
    <xdr:to>
      <xdr:col>2</xdr:col>
      <xdr:colOff>419100</xdr:colOff>
      <xdr:row>4</xdr:row>
      <xdr:rowOff>247650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768007C-F2D4-46C4-8174-1BFC8CFB0F0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0" y="314325"/>
          <a:ext cx="2209800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1</xdr:col>
      <xdr:colOff>838200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8BC2B9-160E-49AF-A3F4-FA806EE717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00050"/>
          <a:ext cx="2257425" cy="666750"/>
        </a:xfrm>
        <a:prstGeom prst="rect">
          <a:avLst/>
        </a:prstGeom>
      </xdr:spPr>
    </xdr:pic>
    <xdr:clientData/>
  </xdr:twoCellAnchor>
  <xdr:twoCellAnchor>
    <xdr:from>
      <xdr:col>9</xdr:col>
      <xdr:colOff>276225</xdr:colOff>
      <xdr:row>0</xdr:row>
      <xdr:rowOff>314325</xdr:rowOff>
    </xdr:from>
    <xdr:to>
      <xdr:col>12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C98AC0-7DBF-4729-A54D-5164CDDE74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2734925" y="314325"/>
          <a:ext cx="24955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DE07-21EB-40A6-880E-2F3E6D499FC7}">
  <dimension ref="A1:N36"/>
  <sheetViews>
    <sheetView workbookViewId="0">
      <selection activeCell="G12" sqref="G12"/>
    </sheetView>
  </sheetViews>
  <sheetFormatPr baseColWidth="10" defaultRowHeight="15" x14ac:dyDescent="0.25"/>
  <cols>
    <col min="1" max="1" width="14.42578125" bestFit="1" customWidth="1"/>
    <col min="2" max="2" width="15.5703125" bestFit="1" customWidth="1"/>
    <col min="3" max="3" width="10" bestFit="1" customWidth="1"/>
    <col min="4" max="4" width="12.5703125" bestFit="1" customWidth="1"/>
    <col min="5" max="5" width="12.140625" style="13" bestFit="1" customWidth="1"/>
    <col min="6" max="6" width="11.28515625" bestFit="1" customWidth="1"/>
    <col min="7" max="7" width="37.140625" bestFit="1" customWidth="1"/>
    <col min="8" max="8" width="14.5703125" style="23" customWidth="1"/>
    <col min="9" max="9" width="18.28515625" bestFit="1" customWidth="1"/>
    <col min="10" max="11" width="15.7109375" bestFit="1" customWidth="1"/>
    <col min="12" max="12" width="18.5703125" bestFit="1" customWidth="1"/>
    <col min="13" max="13" width="18.85546875" bestFit="1" customWidth="1"/>
    <col min="14" max="14" width="13.140625" customWidth="1"/>
  </cols>
  <sheetData>
    <row r="1" spans="1:14" x14ac:dyDescent="0.25">
      <c r="A1" s="15"/>
      <c r="B1" s="15"/>
      <c r="C1" s="15"/>
      <c r="D1" s="16" t="s">
        <v>47</v>
      </c>
      <c r="E1" s="16"/>
      <c r="F1" s="16"/>
      <c r="G1" s="16"/>
      <c r="H1" s="16"/>
      <c r="I1" s="16"/>
      <c r="J1" s="16"/>
      <c r="K1" s="1"/>
      <c r="L1" s="17"/>
      <c r="M1" s="17"/>
      <c r="N1" s="2"/>
    </row>
    <row r="2" spans="1:14" x14ac:dyDescent="0.25">
      <c r="A2" s="15"/>
      <c r="B2" s="15"/>
      <c r="C2" s="15"/>
      <c r="D2" s="16"/>
      <c r="E2" s="16"/>
      <c r="F2" s="16"/>
      <c r="G2" s="16"/>
      <c r="H2" s="16"/>
      <c r="I2" s="16"/>
      <c r="J2" s="16"/>
      <c r="K2" s="1"/>
      <c r="L2" s="17"/>
      <c r="M2" s="17"/>
      <c r="N2" s="2"/>
    </row>
    <row r="3" spans="1:14" x14ac:dyDescent="0.25">
      <c r="A3" s="15"/>
      <c r="B3" s="15"/>
      <c r="C3" s="15"/>
      <c r="D3" s="16"/>
      <c r="E3" s="16"/>
      <c r="F3" s="16"/>
      <c r="G3" s="16"/>
      <c r="H3" s="16"/>
      <c r="I3" s="16"/>
      <c r="J3" s="16"/>
      <c r="K3" s="1"/>
      <c r="L3" s="17"/>
      <c r="M3" s="17"/>
      <c r="N3" s="2"/>
    </row>
    <row r="4" spans="1:14" x14ac:dyDescent="0.25">
      <c r="A4" s="15"/>
      <c r="B4" s="15"/>
      <c r="C4" s="15"/>
      <c r="D4" s="18" t="s">
        <v>0</v>
      </c>
      <c r="E4" s="18"/>
      <c r="F4" s="18"/>
      <c r="G4" s="18"/>
      <c r="H4" s="18"/>
      <c r="I4" s="18"/>
      <c r="J4" s="18"/>
      <c r="K4" s="3"/>
      <c r="L4" s="17"/>
      <c r="M4" s="17"/>
      <c r="N4" s="2"/>
    </row>
    <row r="5" spans="1:14" ht="49.5" customHeight="1" x14ac:dyDescent="0.25">
      <c r="A5" s="15"/>
      <c r="B5" s="15"/>
      <c r="C5" s="15"/>
      <c r="D5" s="18"/>
      <c r="E5" s="18"/>
      <c r="F5" s="18"/>
      <c r="G5" s="18"/>
      <c r="H5" s="18"/>
      <c r="I5" s="18"/>
      <c r="J5" s="18"/>
      <c r="K5" s="3"/>
      <c r="L5" s="17"/>
      <c r="M5" s="17"/>
      <c r="N5" s="2"/>
    </row>
    <row r="6" spans="1:14" x14ac:dyDescent="0.25">
      <c r="A6" s="4"/>
      <c r="B6" s="4"/>
      <c r="C6" s="5"/>
      <c r="D6" s="5"/>
      <c r="E6" s="5"/>
      <c r="F6" s="6"/>
      <c r="G6" s="7"/>
      <c r="H6" s="8"/>
      <c r="I6" s="9"/>
      <c r="J6" s="10"/>
      <c r="K6" s="10"/>
      <c r="L6" s="10"/>
      <c r="M6" s="11"/>
      <c r="N6" s="2"/>
    </row>
    <row r="7" spans="1:14" ht="22.5" x14ac:dyDescent="0.25">
      <c r="A7" s="24" t="s">
        <v>1</v>
      </c>
      <c r="B7" s="24" t="s">
        <v>2</v>
      </c>
      <c r="C7" s="24" t="s">
        <v>105</v>
      </c>
      <c r="D7" s="24" t="s">
        <v>3</v>
      </c>
      <c r="E7" s="24" t="s">
        <v>104</v>
      </c>
      <c r="F7" s="35" t="s">
        <v>4</v>
      </c>
      <c r="G7" s="24" t="s">
        <v>5</v>
      </c>
      <c r="H7" s="27" t="s">
        <v>43</v>
      </c>
      <c r="I7" s="28" t="s">
        <v>102</v>
      </c>
      <c r="J7" s="28" t="s">
        <v>6</v>
      </c>
      <c r="K7" s="28" t="s">
        <v>103</v>
      </c>
      <c r="L7" s="28" t="s">
        <v>7</v>
      </c>
      <c r="M7" s="28" t="s">
        <v>8</v>
      </c>
      <c r="N7" s="24" t="s">
        <v>9</v>
      </c>
    </row>
    <row r="8" spans="1:14" x14ac:dyDescent="0.25">
      <c r="A8" s="2" t="s">
        <v>14</v>
      </c>
      <c r="B8" s="2" t="s">
        <v>101</v>
      </c>
      <c r="C8" s="2" t="s">
        <v>15</v>
      </c>
      <c r="D8" s="2" t="s">
        <v>15</v>
      </c>
      <c r="E8" s="2" t="s">
        <v>15</v>
      </c>
      <c r="F8" s="2">
        <v>830003564</v>
      </c>
      <c r="G8" s="2" t="s">
        <v>22</v>
      </c>
      <c r="H8" s="29">
        <v>45477</v>
      </c>
      <c r="I8" s="11">
        <v>921158039.01999998</v>
      </c>
      <c r="J8" s="11">
        <v>921158039.01999998</v>
      </c>
      <c r="K8" s="11"/>
      <c r="L8" s="36">
        <f>+I8-J8-K8-M8</f>
        <v>0</v>
      </c>
      <c r="M8" s="11"/>
      <c r="N8" s="2" t="s">
        <v>45</v>
      </c>
    </row>
    <row r="9" spans="1:14" x14ac:dyDescent="0.25">
      <c r="A9" s="2" t="s">
        <v>14</v>
      </c>
      <c r="B9" s="2" t="s">
        <v>101</v>
      </c>
      <c r="C9" s="2" t="s">
        <v>15</v>
      </c>
      <c r="D9" s="2" t="s">
        <v>15</v>
      </c>
      <c r="E9" s="2" t="s">
        <v>15</v>
      </c>
      <c r="F9" s="2">
        <v>830003564</v>
      </c>
      <c r="G9" s="2" t="s">
        <v>22</v>
      </c>
      <c r="H9" s="29">
        <v>45477</v>
      </c>
      <c r="I9" s="11">
        <v>377578785.98000008</v>
      </c>
      <c r="J9" s="11">
        <v>377578785.98000008</v>
      </c>
      <c r="K9" s="11"/>
      <c r="L9" s="36">
        <f>+I9-J9-K9-M9</f>
        <v>0</v>
      </c>
      <c r="M9" s="11"/>
      <c r="N9" s="2" t="s">
        <v>46</v>
      </c>
    </row>
    <row r="10" spans="1:14" x14ac:dyDescent="0.25">
      <c r="A10" s="2" t="s">
        <v>10</v>
      </c>
      <c r="B10" s="2" t="s">
        <v>38</v>
      </c>
      <c r="C10" s="2" t="s">
        <v>40</v>
      </c>
      <c r="D10" s="2" t="s">
        <v>16</v>
      </c>
      <c r="E10" s="40" t="s">
        <v>13</v>
      </c>
      <c r="F10" s="2">
        <v>900226715</v>
      </c>
      <c r="G10" s="2" t="s">
        <v>42</v>
      </c>
      <c r="H10" s="29">
        <v>45492</v>
      </c>
      <c r="I10" s="11">
        <v>11036000</v>
      </c>
      <c r="J10" s="11">
        <v>0</v>
      </c>
      <c r="K10" s="11"/>
      <c r="L10" s="36">
        <f>+I10-J10-K10-M10</f>
        <v>0</v>
      </c>
      <c r="M10" s="11">
        <v>11036000</v>
      </c>
      <c r="N10" s="2"/>
    </row>
    <row r="11" spans="1:14" x14ac:dyDescent="0.25">
      <c r="A11" s="2" t="s">
        <v>10</v>
      </c>
      <c r="B11" s="2" t="s">
        <v>38</v>
      </c>
      <c r="C11" s="2" t="s">
        <v>40</v>
      </c>
      <c r="D11" s="2" t="s">
        <v>12</v>
      </c>
      <c r="E11" s="40" t="s">
        <v>13</v>
      </c>
      <c r="F11" s="2">
        <v>900226715</v>
      </c>
      <c r="G11" s="2" t="s">
        <v>42</v>
      </c>
      <c r="H11" s="29">
        <v>45492</v>
      </c>
      <c r="I11" s="11">
        <v>4186697060</v>
      </c>
      <c r="J11" s="11">
        <v>0</v>
      </c>
      <c r="K11" s="11"/>
      <c r="L11" s="36">
        <f>+I11-J11-K11-M11</f>
        <v>0</v>
      </c>
      <c r="M11" s="11">
        <v>4186697060</v>
      </c>
      <c r="N11" s="2"/>
    </row>
    <row r="12" spans="1:14" x14ac:dyDescent="0.25">
      <c r="A12" s="2" t="s">
        <v>10</v>
      </c>
      <c r="B12" s="2" t="s">
        <v>38</v>
      </c>
      <c r="C12" s="2" t="s">
        <v>11</v>
      </c>
      <c r="D12" s="2" t="s">
        <v>12</v>
      </c>
      <c r="E12" s="40" t="s">
        <v>13</v>
      </c>
      <c r="F12" s="2">
        <v>900226715</v>
      </c>
      <c r="G12" s="2" t="s">
        <v>42</v>
      </c>
      <c r="H12" s="29">
        <v>45492</v>
      </c>
      <c r="I12" s="11">
        <v>215859593</v>
      </c>
      <c r="J12" s="11">
        <v>0</v>
      </c>
      <c r="K12" s="11"/>
      <c r="L12" s="36">
        <f>+I12-J12-K12-M12</f>
        <v>215859593</v>
      </c>
      <c r="M12" s="11"/>
      <c r="N12" s="2"/>
    </row>
    <row r="13" spans="1:14" x14ac:dyDescent="0.25">
      <c r="A13" s="2" t="s">
        <v>10</v>
      </c>
      <c r="B13" s="2" t="s">
        <v>39</v>
      </c>
      <c r="C13" s="2" t="s">
        <v>40</v>
      </c>
      <c r="D13" s="2" t="s">
        <v>16</v>
      </c>
      <c r="E13" s="40" t="s">
        <v>13</v>
      </c>
      <c r="F13" s="2">
        <v>800251440</v>
      </c>
      <c r="G13" s="2" t="s">
        <v>21</v>
      </c>
      <c r="H13" s="29">
        <v>45492</v>
      </c>
      <c r="I13" s="11">
        <v>347830097</v>
      </c>
      <c r="J13" s="11">
        <v>0</v>
      </c>
      <c r="K13" s="11"/>
      <c r="L13" s="36">
        <f>+I13-J13-K13-M13</f>
        <v>0</v>
      </c>
      <c r="M13" s="11">
        <v>347830097</v>
      </c>
      <c r="N13" s="2"/>
    </row>
    <row r="14" spans="1:14" x14ac:dyDescent="0.25">
      <c r="A14" s="2" t="s">
        <v>10</v>
      </c>
      <c r="B14" s="2" t="s">
        <v>39</v>
      </c>
      <c r="C14" s="2" t="s">
        <v>40</v>
      </c>
      <c r="D14" s="2" t="s">
        <v>16</v>
      </c>
      <c r="E14" s="40" t="s">
        <v>13</v>
      </c>
      <c r="F14" s="2">
        <v>830003564</v>
      </c>
      <c r="G14" s="2" t="s">
        <v>22</v>
      </c>
      <c r="H14" s="29">
        <v>45492</v>
      </c>
      <c r="I14" s="11">
        <v>882080</v>
      </c>
      <c r="J14" s="11">
        <v>0</v>
      </c>
      <c r="K14" s="11"/>
      <c r="L14" s="36">
        <f>+I14-J14-K14-M14</f>
        <v>0</v>
      </c>
      <c r="M14" s="11">
        <v>882080</v>
      </c>
      <c r="N14" s="2"/>
    </row>
    <row r="15" spans="1:14" x14ac:dyDescent="0.25">
      <c r="A15" s="31" t="s">
        <v>10</v>
      </c>
      <c r="B15" s="2" t="s">
        <v>39</v>
      </c>
      <c r="C15" s="2" t="s">
        <v>11</v>
      </c>
      <c r="D15" s="2" t="s">
        <v>16</v>
      </c>
      <c r="E15" s="40" t="s">
        <v>13</v>
      </c>
      <c r="F15" s="2">
        <v>800088702</v>
      </c>
      <c r="G15" s="2" t="s">
        <v>20</v>
      </c>
      <c r="H15" s="29">
        <v>45492</v>
      </c>
      <c r="I15" s="11">
        <v>1786778114.5999999</v>
      </c>
      <c r="J15" s="11">
        <v>0</v>
      </c>
      <c r="K15" s="11"/>
      <c r="L15" s="36">
        <f>+I15-J15-K15-M15</f>
        <v>1786778114.5999999</v>
      </c>
      <c r="M15" s="11"/>
      <c r="N15" s="2"/>
    </row>
    <row r="16" spans="1:14" x14ac:dyDescent="0.25">
      <c r="A16" s="2" t="s">
        <v>10</v>
      </c>
      <c r="B16" s="2" t="s">
        <v>39</v>
      </c>
      <c r="C16" s="2" t="s">
        <v>11</v>
      </c>
      <c r="D16" s="2" t="s">
        <v>16</v>
      </c>
      <c r="E16" s="40" t="s">
        <v>13</v>
      </c>
      <c r="F16" s="2">
        <v>800130907</v>
      </c>
      <c r="G16" s="2" t="s">
        <v>19</v>
      </c>
      <c r="H16" s="29">
        <v>45492</v>
      </c>
      <c r="I16" s="11">
        <v>292628910</v>
      </c>
      <c r="J16" s="11">
        <v>292628910</v>
      </c>
      <c r="K16" s="11"/>
      <c r="L16" s="36">
        <f>+I16-J16-K16-M16</f>
        <v>0</v>
      </c>
      <c r="M16" s="11"/>
      <c r="N16" s="2"/>
    </row>
    <row r="17" spans="1:14" x14ac:dyDescent="0.25">
      <c r="A17" s="2" t="s">
        <v>10</v>
      </c>
      <c r="B17" s="2" t="s">
        <v>39</v>
      </c>
      <c r="C17" s="2" t="s">
        <v>11</v>
      </c>
      <c r="D17" s="2" t="s">
        <v>16</v>
      </c>
      <c r="E17" s="40" t="s">
        <v>13</v>
      </c>
      <c r="F17" s="2">
        <v>800251440</v>
      </c>
      <c r="G17" s="2" t="s">
        <v>21</v>
      </c>
      <c r="H17" s="29">
        <v>45492</v>
      </c>
      <c r="I17" s="11">
        <v>107675810</v>
      </c>
      <c r="J17" s="11">
        <v>107675810</v>
      </c>
      <c r="K17" s="11"/>
      <c r="L17" s="36">
        <f>+I17-J17-K17-M17</f>
        <v>0</v>
      </c>
      <c r="M17" s="11"/>
      <c r="N17" s="2"/>
    </row>
    <row r="18" spans="1:14" x14ac:dyDescent="0.25">
      <c r="A18" s="2" t="s">
        <v>10</v>
      </c>
      <c r="B18" s="2" t="s">
        <v>39</v>
      </c>
      <c r="C18" s="2" t="s">
        <v>11</v>
      </c>
      <c r="D18" s="2" t="s">
        <v>16</v>
      </c>
      <c r="E18" s="40" t="s">
        <v>13</v>
      </c>
      <c r="F18" s="2">
        <v>830003564</v>
      </c>
      <c r="G18" s="2" t="s">
        <v>22</v>
      </c>
      <c r="H18" s="29">
        <v>45492</v>
      </c>
      <c r="I18" s="11">
        <v>164195020</v>
      </c>
      <c r="J18" s="11">
        <v>0</v>
      </c>
      <c r="K18" s="11"/>
      <c r="L18" s="36">
        <f>+I18-J18-K18-M18</f>
        <v>0</v>
      </c>
      <c r="M18" s="11">
        <v>164195020</v>
      </c>
      <c r="N18" s="2"/>
    </row>
    <row r="19" spans="1:14" x14ac:dyDescent="0.25">
      <c r="A19" s="2" t="s">
        <v>10</v>
      </c>
      <c r="B19" s="2" t="s">
        <v>39</v>
      </c>
      <c r="C19" s="2" t="s">
        <v>11</v>
      </c>
      <c r="D19" s="2" t="s">
        <v>16</v>
      </c>
      <c r="E19" s="40" t="s">
        <v>13</v>
      </c>
      <c r="F19" s="2">
        <v>830113831</v>
      </c>
      <c r="G19" s="2" t="s">
        <v>24</v>
      </c>
      <c r="H19" s="29">
        <v>45492</v>
      </c>
      <c r="I19" s="11">
        <v>53510891</v>
      </c>
      <c r="J19" s="11">
        <v>0</v>
      </c>
      <c r="K19" s="11"/>
      <c r="L19" s="36">
        <f>+I19-J19-K19-M19</f>
        <v>53510891</v>
      </c>
      <c r="M19" s="11"/>
      <c r="N19" s="2"/>
    </row>
    <row r="20" spans="1:14" x14ac:dyDescent="0.25">
      <c r="A20" s="2" t="s">
        <v>10</v>
      </c>
      <c r="B20" s="2" t="s">
        <v>39</v>
      </c>
      <c r="C20" s="2" t="s">
        <v>11</v>
      </c>
      <c r="D20" s="2" t="s">
        <v>16</v>
      </c>
      <c r="E20" s="40" t="s">
        <v>13</v>
      </c>
      <c r="F20" s="2">
        <v>860066942</v>
      </c>
      <c r="G20" s="2" t="s">
        <v>18</v>
      </c>
      <c r="H20" s="29">
        <v>45492</v>
      </c>
      <c r="I20" s="11">
        <v>260120918</v>
      </c>
      <c r="J20" s="11">
        <v>0</v>
      </c>
      <c r="K20" s="11"/>
      <c r="L20" s="36">
        <f>+I20-J20-K20-M20</f>
        <v>260120918</v>
      </c>
      <c r="M20" s="11"/>
      <c r="N20" s="2"/>
    </row>
    <row r="21" spans="1:14" x14ac:dyDescent="0.25">
      <c r="A21" s="2" t="s">
        <v>10</v>
      </c>
      <c r="B21" s="2" t="s">
        <v>39</v>
      </c>
      <c r="C21" s="2" t="s">
        <v>11</v>
      </c>
      <c r="D21" s="2" t="s">
        <v>16</v>
      </c>
      <c r="E21" s="40" t="s">
        <v>13</v>
      </c>
      <c r="F21" s="2">
        <v>900604350</v>
      </c>
      <c r="G21" s="2" t="s">
        <v>25</v>
      </c>
      <c r="H21" s="29">
        <v>45492</v>
      </c>
      <c r="I21" s="11">
        <v>132028325</v>
      </c>
      <c r="J21" s="11">
        <v>0</v>
      </c>
      <c r="K21" s="11"/>
      <c r="L21" s="36">
        <f>+I21-J21-K21-M21</f>
        <v>0</v>
      </c>
      <c r="M21" s="11">
        <v>132028325</v>
      </c>
      <c r="N21" s="2"/>
    </row>
    <row r="22" spans="1:14" x14ac:dyDescent="0.25">
      <c r="A22" s="2" t="s">
        <v>10</v>
      </c>
      <c r="B22" s="2" t="s">
        <v>39</v>
      </c>
      <c r="C22" s="2" t="s">
        <v>11</v>
      </c>
      <c r="D22" s="2" t="s">
        <v>16</v>
      </c>
      <c r="E22" s="40" t="s">
        <v>17</v>
      </c>
      <c r="F22" s="2">
        <v>860066942</v>
      </c>
      <c r="G22" s="2" t="s">
        <v>18</v>
      </c>
      <c r="H22" s="29">
        <v>45492</v>
      </c>
      <c r="I22" s="11">
        <v>135409728</v>
      </c>
      <c r="J22" s="11">
        <v>0</v>
      </c>
      <c r="K22" s="11"/>
      <c r="L22" s="36">
        <f>+I22-J22-K22-M22</f>
        <v>135409728</v>
      </c>
      <c r="M22" s="11"/>
      <c r="N22" s="2"/>
    </row>
    <row r="23" spans="1:14" x14ac:dyDescent="0.25">
      <c r="A23" s="2" t="s">
        <v>10</v>
      </c>
      <c r="B23" s="2" t="s">
        <v>39</v>
      </c>
      <c r="C23" s="2" t="s">
        <v>11</v>
      </c>
      <c r="D23" s="2" t="s">
        <v>16</v>
      </c>
      <c r="E23" s="40" t="s">
        <v>17</v>
      </c>
      <c r="F23" s="2">
        <v>900156264</v>
      </c>
      <c r="G23" s="2" t="s">
        <v>23</v>
      </c>
      <c r="H23" s="29">
        <v>45492</v>
      </c>
      <c r="I23" s="11">
        <v>302754480</v>
      </c>
      <c r="J23" s="11">
        <v>302754480</v>
      </c>
      <c r="K23" s="11"/>
      <c r="L23" s="36">
        <f>+I23-J23-K23-M23</f>
        <v>0</v>
      </c>
      <c r="M23" s="11"/>
      <c r="N23" s="2"/>
    </row>
    <row r="24" spans="1:14" x14ac:dyDescent="0.25">
      <c r="A24" s="2" t="s">
        <v>10</v>
      </c>
      <c r="B24" s="2" t="s">
        <v>39</v>
      </c>
      <c r="C24" s="2" t="s">
        <v>11</v>
      </c>
      <c r="D24" s="2" t="s">
        <v>12</v>
      </c>
      <c r="E24" s="40" t="s">
        <v>13</v>
      </c>
      <c r="F24" s="2">
        <v>800088702</v>
      </c>
      <c r="G24" s="2" t="s">
        <v>20</v>
      </c>
      <c r="H24" s="29">
        <v>45492</v>
      </c>
      <c r="I24" s="11">
        <v>156383827</v>
      </c>
      <c r="J24" s="11">
        <v>0</v>
      </c>
      <c r="K24" s="11"/>
      <c r="L24" s="36">
        <f>+I24-J24-K24-M24</f>
        <v>156383827</v>
      </c>
      <c r="M24" s="11"/>
      <c r="N24" s="2"/>
    </row>
    <row r="25" spans="1:14" x14ac:dyDescent="0.25">
      <c r="A25" s="2" t="s">
        <v>10</v>
      </c>
      <c r="B25" s="2" t="s">
        <v>39</v>
      </c>
      <c r="C25" s="2" t="s">
        <v>11</v>
      </c>
      <c r="D25" s="2" t="s">
        <v>12</v>
      </c>
      <c r="E25" s="40" t="s">
        <v>13</v>
      </c>
      <c r="F25" s="2">
        <v>800130907</v>
      </c>
      <c r="G25" s="2" t="s">
        <v>19</v>
      </c>
      <c r="H25" s="29">
        <v>45492</v>
      </c>
      <c r="I25" s="11">
        <v>109759680</v>
      </c>
      <c r="J25" s="11">
        <v>109759680</v>
      </c>
      <c r="K25" s="11"/>
      <c r="L25" s="36">
        <f>+I25-J25-K25-M25</f>
        <v>0</v>
      </c>
      <c r="M25" s="11"/>
      <c r="N25" s="2"/>
    </row>
    <row r="26" spans="1:14" x14ac:dyDescent="0.25">
      <c r="A26" s="2" t="s">
        <v>10</v>
      </c>
      <c r="B26" s="2" t="s">
        <v>39</v>
      </c>
      <c r="C26" s="2" t="s">
        <v>11</v>
      </c>
      <c r="D26" s="2" t="s">
        <v>12</v>
      </c>
      <c r="E26" s="40" t="s">
        <v>13</v>
      </c>
      <c r="F26" s="2">
        <v>800251440</v>
      </c>
      <c r="G26" s="2" t="s">
        <v>21</v>
      </c>
      <c r="H26" s="29">
        <v>45492</v>
      </c>
      <c r="I26" s="11">
        <v>303337083</v>
      </c>
      <c r="J26" s="11">
        <v>303337083</v>
      </c>
      <c r="K26" s="11"/>
      <c r="L26" s="36">
        <f>+I26-J26-K26-M26</f>
        <v>0</v>
      </c>
      <c r="M26" s="11"/>
      <c r="N26" s="2"/>
    </row>
    <row r="27" spans="1:14" x14ac:dyDescent="0.25">
      <c r="A27" s="2" t="s">
        <v>10</v>
      </c>
      <c r="B27" s="2" t="s">
        <v>39</v>
      </c>
      <c r="C27" s="2" t="s">
        <v>11</v>
      </c>
      <c r="D27" s="2" t="s">
        <v>12</v>
      </c>
      <c r="E27" s="40" t="s">
        <v>13</v>
      </c>
      <c r="F27" s="2">
        <v>860066942</v>
      </c>
      <c r="G27" s="2" t="s">
        <v>18</v>
      </c>
      <c r="H27" s="29">
        <v>45492</v>
      </c>
      <c r="I27" s="11">
        <v>86362080</v>
      </c>
      <c r="J27" s="11">
        <v>0</v>
      </c>
      <c r="K27" s="11"/>
      <c r="L27" s="36">
        <f>+I27-J27-K27-M27</f>
        <v>86362080</v>
      </c>
      <c r="M27" s="11"/>
      <c r="N27" s="2"/>
    </row>
    <row r="28" spans="1:14" x14ac:dyDescent="0.25">
      <c r="A28" s="2" t="s">
        <v>10</v>
      </c>
      <c r="B28" s="2" t="s">
        <v>39</v>
      </c>
      <c r="C28" s="2" t="s">
        <v>11</v>
      </c>
      <c r="D28" s="2" t="s">
        <v>12</v>
      </c>
      <c r="E28" s="40" t="s">
        <v>13</v>
      </c>
      <c r="F28" s="2">
        <v>900156264</v>
      </c>
      <c r="G28" s="2" t="s">
        <v>23</v>
      </c>
      <c r="H28" s="29">
        <v>45492</v>
      </c>
      <c r="I28" s="11">
        <v>194878170</v>
      </c>
      <c r="J28" s="11">
        <v>194878170</v>
      </c>
      <c r="K28" s="11"/>
      <c r="L28" s="36">
        <f>+I28-J28-K28-M28</f>
        <v>0</v>
      </c>
      <c r="M28" s="11"/>
      <c r="N28" s="2"/>
    </row>
    <row r="29" spans="1:14" x14ac:dyDescent="0.25">
      <c r="A29" s="37" t="s">
        <v>10</v>
      </c>
      <c r="B29" s="2" t="s">
        <v>39</v>
      </c>
      <c r="C29" s="2" t="s">
        <v>11</v>
      </c>
      <c r="D29" s="2" t="s">
        <v>12</v>
      </c>
      <c r="E29" s="40" t="s">
        <v>17</v>
      </c>
      <c r="F29" s="2">
        <v>900156264</v>
      </c>
      <c r="G29" s="2" t="s">
        <v>23</v>
      </c>
      <c r="H29" s="29">
        <v>45492</v>
      </c>
      <c r="I29" s="11">
        <v>226549845</v>
      </c>
      <c r="J29" s="11">
        <v>226549845</v>
      </c>
      <c r="K29" s="11"/>
      <c r="L29" s="36">
        <f>+I29-J29-K29-M29</f>
        <v>0</v>
      </c>
      <c r="M29" s="11"/>
      <c r="N29" s="2"/>
    </row>
    <row r="30" spans="1:14" x14ac:dyDescent="0.25">
      <c r="A30" s="2" t="s">
        <v>14</v>
      </c>
      <c r="B30" s="2" t="s">
        <v>101</v>
      </c>
      <c r="C30" s="2" t="s">
        <v>15</v>
      </c>
      <c r="D30" s="2" t="s">
        <v>15</v>
      </c>
      <c r="E30" s="2" t="s">
        <v>15</v>
      </c>
      <c r="F30" s="2">
        <v>804002105</v>
      </c>
      <c r="G30" s="2" t="s">
        <v>41</v>
      </c>
      <c r="H30" s="29">
        <v>45503</v>
      </c>
      <c r="I30" s="11">
        <v>44870505.240000002</v>
      </c>
      <c r="J30" s="11">
        <v>44870505.240000002</v>
      </c>
      <c r="K30" s="11"/>
      <c r="L30" s="36">
        <f>+I30-J30-K30-M30</f>
        <v>0</v>
      </c>
      <c r="M30" s="11"/>
      <c r="N30" s="2"/>
    </row>
    <row r="31" spans="1:14" x14ac:dyDescent="0.25">
      <c r="A31" s="2" t="s">
        <v>14</v>
      </c>
      <c r="B31" s="2" t="s">
        <v>101</v>
      </c>
      <c r="C31" s="2" t="s">
        <v>15</v>
      </c>
      <c r="D31" s="2" t="s">
        <v>15</v>
      </c>
      <c r="E31" s="2" t="s">
        <v>15</v>
      </c>
      <c r="F31" s="2">
        <v>804002105</v>
      </c>
      <c r="G31" s="2" t="s">
        <v>41</v>
      </c>
      <c r="H31" s="29">
        <v>45503</v>
      </c>
      <c r="I31" s="11">
        <v>59426409.359999999</v>
      </c>
      <c r="J31" s="11">
        <v>59426409.359999999</v>
      </c>
      <c r="K31" s="11"/>
      <c r="L31" s="36">
        <f>+I31-J31-K31-M31</f>
        <v>0</v>
      </c>
      <c r="M31" s="11"/>
      <c r="N31" s="2" t="s">
        <v>44</v>
      </c>
    </row>
    <row r="32" spans="1:14" x14ac:dyDescent="0.25">
      <c r="A32" s="2" t="s">
        <v>14</v>
      </c>
      <c r="B32" s="2" t="s">
        <v>101</v>
      </c>
      <c r="C32" s="2" t="s">
        <v>15</v>
      </c>
      <c r="D32" s="2" t="s">
        <v>15</v>
      </c>
      <c r="E32" s="2" t="s">
        <v>15</v>
      </c>
      <c r="F32" s="2">
        <v>804002105</v>
      </c>
      <c r="G32" s="2" t="s">
        <v>41</v>
      </c>
      <c r="H32" s="29">
        <v>45503</v>
      </c>
      <c r="I32" s="11">
        <v>120701402.39999999</v>
      </c>
      <c r="J32" s="11">
        <v>120701402.39999999</v>
      </c>
      <c r="K32" s="11"/>
      <c r="L32" s="36">
        <f>+I32-J32-K32-M32</f>
        <v>0</v>
      </c>
      <c r="M32" s="11"/>
      <c r="N32" s="2" t="s">
        <v>44</v>
      </c>
    </row>
    <row r="33" spans="1:14" x14ac:dyDescent="0.25">
      <c r="A33" s="2" t="s">
        <v>14</v>
      </c>
      <c r="B33" s="2" t="s">
        <v>101</v>
      </c>
      <c r="C33" s="2" t="s">
        <v>15</v>
      </c>
      <c r="D33" s="2" t="s">
        <v>15</v>
      </c>
      <c r="E33" s="2" t="s">
        <v>15</v>
      </c>
      <c r="F33" s="2">
        <v>804002105</v>
      </c>
      <c r="G33" s="2" t="s">
        <v>41</v>
      </c>
      <c r="H33" s="29">
        <v>45503</v>
      </c>
      <c r="I33" s="11">
        <v>268488865.89999998</v>
      </c>
      <c r="J33" s="11">
        <v>268488865.89999998</v>
      </c>
      <c r="K33" s="11"/>
      <c r="L33" s="36">
        <f>+I33-J33-K33-M33</f>
        <v>0</v>
      </c>
      <c r="M33" s="11"/>
      <c r="N33" s="2" t="s">
        <v>44</v>
      </c>
    </row>
    <row r="34" spans="1:14" x14ac:dyDescent="0.25">
      <c r="A34" s="2" t="s">
        <v>14</v>
      </c>
      <c r="B34" s="2" t="s">
        <v>101</v>
      </c>
      <c r="C34" s="2" t="s">
        <v>15</v>
      </c>
      <c r="D34" s="2" t="s">
        <v>15</v>
      </c>
      <c r="E34" s="2" t="s">
        <v>15</v>
      </c>
      <c r="F34" s="2">
        <v>804002105</v>
      </c>
      <c r="G34" s="2" t="s">
        <v>41</v>
      </c>
      <c r="H34" s="29">
        <v>45503</v>
      </c>
      <c r="I34" s="11">
        <v>29550589</v>
      </c>
      <c r="J34" s="11">
        <v>29550589</v>
      </c>
      <c r="K34" s="11"/>
      <c r="L34" s="36">
        <f>+I34-J34-K34-M34</f>
        <v>0</v>
      </c>
      <c r="M34" s="11"/>
      <c r="N34" s="2" t="s">
        <v>44</v>
      </c>
    </row>
    <row r="35" spans="1:14" x14ac:dyDescent="0.25">
      <c r="A35" s="31" t="s">
        <v>14</v>
      </c>
      <c r="B35" s="2" t="s">
        <v>101</v>
      </c>
      <c r="C35" s="2" t="s">
        <v>15</v>
      </c>
      <c r="D35" s="2" t="s">
        <v>15</v>
      </c>
      <c r="E35" s="2" t="s">
        <v>15</v>
      </c>
      <c r="F35" s="2">
        <v>900156264</v>
      </c>
      <c r="G35" s="2" t="s">
        <v>23</v>
      </c>
      <c r="H35" s="29">
        <v>45503</v>
      </c>
      <c r="I35" s="11">
        <v>3256489024.5699992</v>
      </c>
      <c r="J35" s="11"/>
      <c r="K35" s="11"/>
      <c r="L35" s="36">
        <f>+I35-J35-K35-M35</f>
        <v>0</v>
      </c>
      <c r="M35" s="11">
        <v>3256489024.5699992</v>
      </c>
      <c r="N35" s="2"/>
    </row>
    <row r="36" spans="1:14" x14ac:dyDescent="0.25">
      <c r="A36" s="39" t="s">
        <v>37</v>
      </c>
      <c r="B36" s="2"/>
      <c r="C36" s="2"/>
      <c r="D36" s="2"/>
      <c r="E36" s="40"/>
      <c r="F36" s="2"/>
      <c r="G36" s="2"/>
      <c r="H36" s="29"/>
      <c r="I36" s="38">
        <f>SUM(I8:I35)</f>
        <v>14152941333.07</v>
      </c>
      <c r="J36" s="38">
        <f>SUM(J8:J35)</f>
        <v>3359358574.9000001</v>
      </c>
      <c r="K36" s="38">
        <f>SUM(K8:K35)</f>
        <v>0</v>
      </c>
      <c r="L36" s="38">
        <f>SUM(L8:L35)</f>
        <v>2694425151.5999999</v>
      </c>
      <c r="M36" s="38">
        <f>SUM(M8:M35)</f>
        <v>8099157606.5699997</v>
      </c>
      <c r="N36" s="2"/>
    </row>
  </sheetData>
  <sheetProtection algorithmName="SHA-512" hashValue="n017DBUA650fNXsDSjKQEoxnYXQ7hpYbjJZauC+Q/rTGvhbB+d3LkaEb7Ea0nBZsC1Q0+HnFsPK/XnyHVhyb0w==" saltValue="5HfVI6nX5Bx1AaM/oaoitQ==" spinCount="100000" sheet="1" objects="1" scenarios="1"/>
  <autoFilter ref="A7:N36" xr:uid="{7150DE07-21EB-40A6-880E-2F3E6D499FC7}">
    <sortState xmlns:xlrd2="http://schemas.microsoft.com/office/spreadsheetml/2017/richdata2" ref="A8:N36">
      <sortCondition ref="H8:H36"/>
    </sortState>
  </autoFilter>
  <mergeCells count="4">
    <mergeCell ref="A1:C5"/>
    <mergeCell ref="D1:J3"/>
    <mergeCell ref="L1:M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B32E-7B75-47A3-8600-ED257536ABF7}">
  <dimension ref="A1:L62"/>
  <sheetViews>
    <sheetView tabSelected="1" topLeftCell="A2" workbookViewId="0">
      <selection activeCell="B22" sqref="B22"/>
    </sheetView>
  </sheetViews>
  <sheetFormatPr baseColWidth="10" defaultRowHeight="15" x14ac:dyDescent="0.25"/>
  <cols>
    <col min="1" max="1" width="19.5703125" bestFit="1" customWidth="1"/>
    <col min="6" max="6" width="11.5703125" bestFit="1" customWidth="1"/>
    <col min="7" max="7" width="39.5703125" bestFit="1" customWidth="1"/>
    <col min="8" max="8" width="12.85546875" style="13" customWidth="1"/>
    <col min="9" max="9" width="63.140625" bestFit="1" customWidth="1"/>
    <col min="10" max="10" width="18" style="23" bestFit="1" customWidth="1"/>
    <col min="11" max="11" width="14.140625" bestFit="1" customWidth="1"/>
    <col min="12" max="12" width="11.5703125" bestFit="1" customWidth="1"/>
  </cols>
  <sheetData>
    <row r="1" spans="1:12" ht="31.5" x14ac:dyDescent="0.25">
      <c r="A1" s="19"/>
      <c r="B1" s="19"/>
      <c r="C1" s="12"/>
      <c r="D1" s="19" t="s">
        <v>26</v>
      </c>
      <c r="E1" s="19"/>
      <c r="F1" s="19"/>
      <c r="G1" s="19"/>
      <c r="H1" s="19"/>
      <c r="I1" s="19"/>
      <c r="J1" s="19"/>
      <c r="K1" s="19"/>
      <c r="L1" s="19"/>
    </row>
    <row r="2" spans="1:12" ht="31.5" x14ac:dyDescent="0.25">
      <c r="A2" s="19"/>
      <c r="B2" s="19"/>
      <c r="C2" s="12"/>
      <c r="D2" s="19"/>
      <c r="E2" s="19"/>
      <c r="F2" s="19"/>
      <c r="G2" s="19"/>
      <c r="H2" s="19"/>
      <c r="I2" s="19"/>
      <c r="J2" s="19"/>
      <c r="K2" s="19"/>
      <c r="L2" s="19"/>
    </row>
    <row r="3" spans="1:12" ht="31.5" x14ac:dyDescent="0.25">
      <c r="A3" s="19"/>
      <c r="B3" s="19"/>
      <c r="C3" s="12"/>
      <c r="D3" s="20" t="s">
        <v>27</v>
      </c>
      <c r="E3" s="20"/>
      <c r="F3" s="20"/>
      <c r="G3" s="20"/>
      <c r="H3" s="20"/>
      <c r="I3" s="20"/>
      <c r="J3" s="19"/>
      <c r="K3" s="19"/>
      <c r="L3" s="19"/>
    </row>
    <row r="4" spans="1:12" ht="31.5" x14ac:dyDescent="0.25">
      <c r="A4" s="19"/>
      <c r="B4" s="19"/>
      <c r="C4" s="12"/>
      <c r="D4" s="20"/>
      <c r="E4" s="20"/>
      <c r="F4" s="20"/>
      <c r="G4" s="20"/>
      <c r="H4" s="20"/>
      <c r="I4" s="20"/>
      <c r="J4" s="19"/>
      <c r="K4" s="19"/>
      <c r="L4" s="19"/>
    </row>
    <row r="5" spans="1:12" ht="31.5" x14ac:dyDescent="0.25">
      <c r="A5" s="21" t="s">
        <v>48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4" x14ac:dyDescent="0.25">
      <c r="A6" s="24" t="s">
        <v>1</v>
      </c>
      <c r="B6" s="24" t="s">
        <v>2</v>
      </c>
      <c r="C6" s="24" t="s">
        <v>28</v>
      </c>
      <c r="D6" s="25" t="s">
        <v>29</v>
      </c>
      <c r="E6" s="25" t="s">
        <v>30</v>
      </c>
      <c r="F6" s="26" t="s">
        <v>4</v>
      </c>
      <c r="G6" s="24" t="s">
        <v>31</v>
      </c>
      <c r="H6" s="26" t="s">
        <v>32</v>
      </c>
      <c r="I6" s="24" t="s">
        <v>33</v>
      </c>
      <c r="J6" s="27" t="s">
        <v>106</v>
      </c>
      <c r="K6" s="28" t="s">
        <v>107</v>
      </c>
      <c r="L6" s="14" t="s">
        <v>6</v>
      </c>
    </row>
    <row r="7" spans="1:12" x14ac:dyDescent="0.25">
      <c r="A7" s="2" t="s">
        <v>10</v>
      </c>
      <c r="B7" s="2" t="s">
        <v>38</v>
      </c>
      <c r="C7" s="2" t="s">
        <v>40</v>
      </c>
      <c r="D7" s="2" t="s">
        <v>16</v>
      </c>
      <c r="E7" s="2" t="s">
        <v>13</v>
      </c>
      <c r="F7" s="2">
        <v>900226715</v>
      </c>
      <c r="G7" s="2" t="s">
        <v>42</v>
      </c>
      <c r="H7" s="2">
        <v>901230560</v>
      </c>
      <c r="I7" s="2" t="s">
        <v>95</v>
      </c>
      <c r="J7" s="29">
        <v>45492</v>
      </c>
      <c r="K7" s="30">
        <v>11036000</v>
      </c>
      <c r="L7" s="2">
        <v>0</v>
      </c>
    </row>
    <row r="8" spans="1:12" x14ac:dyDescent="0.25">
      <c r="A8" s="2" t="s">
        <v>10</v>
      </c>
      <c r="B8" s="2" t="s">
        <v>38</v>
      </c>
      <c r="C8" s="2" t="s">
        <v>40</v>
      </c>
      <c r="D8" s="2" t="s">
        <v>12</v>
      </c>
      <c r="E8" s="2" t="s">
        <v>13</v>
      </c>
      <c r="F8" s="2">
        <v>900226715</v>
      </c>
      <c r="G8" s="2" t="s">
        <v>42</v>
      </c>
      <c r="H8" s="2">
        <v>900565371</v>
      </c>
      <c r="I8" s="2" t="s">
        <v>96</v>
      </c>
      <c r="J8" s="29">
        <v>45492</v>
      </c>
      <c r="K8" s="30">
        <v>2888832000</v>
      </c>
      <c r="L8" s="2">
        <v>0</v>
      </c>
    </row>
    <row r="9" spans="1:12" x14ac:dyDescent="0.25">
      <c r="A9" s="2" t="s">
        <v>10</v>
      </c>
      <c r="B9" s="2" t="s">
        <v>38</v>
      </c>
      <c r="C9" s="2" t="s">
        <v>40</v>
      </c>
      <c r="D9" s="2" t="s">
        <v>12</v>
      </c>
      <c r="E9" s="2" t="s">
        <v>13</v>
      </c>
      <c r="F9" s="2">
        <v>900226715</v>
      </c>
      <c r="G9" s="2" t="s">
        <v>42</v>
      </c>
      <c r="H9" s="2">
        <v>901230560</v>
      </c>
      <c r="I9" s="2" t="s">
        <v>95</v>
      </c>
      <c r="J9" s="29">
        <v>45492</v>
      </c>
      <c r="K9" s="30">
        <v>606064060</v>
      </c>
      <c r="L9" s="2">
        <v>0</v>
      </c>
    </row>
    <row r="10" spans="1:12" x14ac:dyDescent="0.25">
      <c r="A10" s="2" t="s">
        <v>10</v>
      </c>
      <c r="B10" s="2" t="s">
        <v>38</v>
      </c>
      <c r="C10" s="2" t="s">
        <v>40</v>
      </c>
      <c r="D10" s="2" t="s">
        <v>12</v>
      </c>
      <c r="E10" s="2" t="s">
        <v>13</v>
      </c>
      <c r="F10" s="2">
        <v>900226715</v>
      </c>
      <c r="G10" s="2" t="s">
        <v>42</v>
      </c>
      <c r="H10" s="2">
        <v>1121199659</v>
      </c>
      <c r="I10" s="2" t="s">
        <v>97</v>
      </c>
      <c r="J10" s="29">
        <v>45492</v>
      </c>
      <c r="K10" s="30">
        <v>691801000</v>
      </c>
      <c r="L10" s="2">
        <v>0</v>
      </c>
    </row>
    <row r="11" spans="1:12" x14ac:dyDescent="0.25">
      <c r="A11" s="2" t="s">
        <v>10</v>
      </c>
      <c r="B11" s="2" t="s">
        <v>39</v>
      </c>
      <c r="C11" s="2" t="s">
        <v>40</v>
      </c>
      <c r="D11" s="2" t="s">
        <v>16</v>
      </c>
      <c r="E11" s="2" t="s">
        <v>13</v>
      </c>
      <c r="F11" s="2">
        <v>800251440</v>
      </c>
      <c r="G11" s="2" t="s">
        <v>21</v>
      </c>
      <c r="H11" s="2">
        <v>900219866</v>
      </c>
      <c r="I11" s="2" t="s">
        <v>98</v>
      </c>
      <c r="J11" s="29">
        <v>45492</v>
      </c>
      <c r="K11" s="30">
        <v>238389432</v>
      </c>
      <c r="L11" s="2">
        <v>0</v>
      </c>
    </row>
    <row r="12" spans="1:12" x14ac:dyDescent="0.25">
      <c r="A12" s="2" t="s">
        <v>10</v>
      </c>
      <c r="B12" s="2" t="s">
        <v>39</v>
      </c>
      <c r="C12" s="2" t="s">
        <v>40</v>
      </c>
      <c r="D12" s="2" t="s">
        <v>16</v>
      </c>
      <c r="E12" s="2" t="s">
        <v>13</v>
      </c>
      <c r="F12" s="2">
        <v>800251440</v>
      </c>
      <c r="G12" s="2" t="s">
        <v>21</v>
      </c>
      <c r="H12" s="2">
        <v>900578105</v>
      </c>
      <c r="I12" s="2" t="s">
        <v>36</v>
      </c>
      <c r="J12" s="29">
        <v>45492</v>
      </c>
      <c r="K12" s="30">
        <v>109440665</v>
      </c>
      <c r="L12" s="2">
        <v>0</v>
      </c>
    </row>
    <row r="13" spans="1:12" x14ac:dyDescent="0.25">
      <c r="A13" s="2" t="s">
        <v>10</v>
      </c>
      <c r="B13" s="2" t="s">
        <v>39</v>
      </c>
      <c r="C13" s="2" t="s">
        <v>40</v>
      </c>
      <c r="D13" s="2" t="s">
        <v>16</v>
      </c>
      <c r="E13" s="2" t="s">
        <v>13</v>
      </c>
      <c r="F13" s="2">
        <v>830003564</v>
      </c>
      <c r="G13" s="2" t="s">
        <v>22</v>
      </c>
      <c r="H13" s="2">
        <v>860007336</v>
      </c>
      <c r="I13" s="2" t="s">
        <v>35</v>
      </c>
      <c r="J13" s="29">
        <v>45492</v>
      </c>
      <c r="K13" s="30">
        <v>882080</v>
      </c>
      <c r="L13" s="2">
        <v>0</v>
      </c>
    </row>
    <row r="14" spans="1:12" x14ac:dyDescent="0.25">
      <c r="A14" s="2" t="s">
        <v>10</v>
      </c>
      <c r="B14" s="2" t="s">
        <v>39</v>
      </c>
      <c r="C14" s="2" t="s">
        <v>11</v>
      </c>
      <c r="D14" s="2" t="s">
        <v>16</v>
      </c>
      <c r="E14" s="2" t="s">
        <v>13</v>
      </c>
      <c r="F14" s="2">
        <v>830003564</v>
      </c>
      <c r="G14" s="2" t="s">
        <v>22</v>
      </c>
      <c r="H14" s="2">
        <v>899999032</v>
      </c>
      <c r="I14" s="2" t="s">
        <v>34</v>
      </c>
      <c r="J14" s="29">
        <v>45492</v>
      </c>
      <c r="K14" s="30">
        <v>164195020</v>
      </c>
      <c r="L14" s="2">
        <v>0</v>
      </c>
    </row>
    <row r="15" spans="1:12" x14ac:dyDescent="0.25">
      <c r="A15" s="2" t="s">
        <v>10</v>
      </c>
      <c r="B15" s="2" t="s">
        <v>39</v>
      </c>
      <c r="C15" s="2" t="s">
        <v>11</v>
      </c>
      <c r="D15" s="2" t="s">
        <v>16</v>
      </c>
      <c r="E15" s="2" t="s">
        <v>13</v>
      </c>
      <c r="F15" s="2">
        <v>900604350</v>
      </c>
      <c r="G15" s="2" t="s">
        <v>25</v>
      </c>
      <c r="H15" s="2">
        <v>890901826</v>
      </c>
      <c r="I15" s="2" t="s">
        <v>99</v>
      </c>
      <c r="J15" s="29">
        <v>45492</v>
      </c>
      <c r="K15" s="30">
        <v>132028325</v>
      </c>
      <c r="L15" s="2">
        <v>0</v>
      </c>
    </row>
    <row r="16" spans="1:12" x14ac:dyDescent="0.25">
      <c r="A16" s="2" t="s">
        <v>14</v>
      </c>
      <c r="B16" s="2" t="s">
        <v>101</v>
      </c>
      <c r="C16" s="2" t="s">
        <v>15</v>
      </c>
      <c r="D16" s="2" t="s">
        <v>15</v>
      </c>
      <c r="E16" s="2" t="s">
        <v>15</v>
      </c>
      <c r="F16" s="2">
        <v>900156264</v>
      </c>
      <c r="G16" s="2" t="s">
        <v>23</v>
      </c>
      <c r="H16" s="2">
        <v>800149026</v>
      </c>
      <c r="I16" s="2" t="s">
        <v>49</v>
      </c>
      <c r="J16" s="29">
        <v>45503</v>
      </c>
      <c r="K16" s="30">
        <v>234458067.78363368</v>
      </c>
      <c r="L16" s="2">
        <v>0</v>
      </c>
    </row>
    <row r="17" spans="1:12" x14ac:dyDescent="0.25">
      <c r="A17" s="2" t="s">
        <v>14</v>
      </c>
      <c r="B17" s="2" t="s">
        <v>101</v>
      </c>
      <c r="C17" s="2" t="s">
        <v>15</v>
      </c>
      <c r="D17" s="2" t="s">
        <v>15</v>
      </c>
      <c r="E17" s="2" t="s">
        <v>15</v>
      </c>
      <c r="F17" s="2">
        <v>900156264</v>
      </c>
      <c r="G17" s="2" t="s">
        <v>23</v>
      </c>
      <c r="H17" s="2">
        <v>800201197</v>
      </c>
      <c r="I17" s="2" t="s">
        <v>50</v>
      </c>
      <c r="J17" s="29">
        <v>45503</v>
      </c>
      <c r="K17" s="30">
        <v>278548190.93333334</v>
      </c>
      <c r="L17" s="2">
        <v>0</v>
      </c>
    </row>
    <row r="18" spans="1:12" x14ac:dyDescent="0.25">
      <c r="A18" s="2" t="s">
        <v>14</v>
      </c>
      <c r="B18" s="2" t="s">
        <v>101</v>
      </c>
      <c r="C18" s="2" t="s">
        <v>15</v>
      </c>
      <c r="D18" s="2" t="s">
        <v>15</v>
      </c>
      <c r="E18" s="2" t="s">
        <v>15</v>
      </c>
      <c r="F18" s="2">
        <v>900156264</v>
      </c>
      <c r="G18" s="2" t="s">
        <v>23</v>
      </c>
      <c r="H18" s="2">
        <v>800230028</v>
      </c>
      <c r="I18" s="2" t="s">
        <v>51</v>
      </c>
      <c r="J18" s="29">
        <v>45503</v>
      </c>
      <c r="K18" s="30">
        <v>92988728.100000009</v>
      </c>
      <c r="L18" s="2">
        <v>0</v>
      </c>
    </row>
    <row r="19" spans="1:12" x14ac:dyDescent="0.25">
      <c r="A19" s="2" t="s">
        <v>14</v>
      </c>
      <c r="B19" s="2" t="s">
        <v>101</v>
      </c>
      <c r="C19" s="2" t="s">
        <v>15</v>
      </c>
      <c r="D19" s="2" t="s">
        <v>15</v>
      </c>
      <c r="E19" s="2" t="s">
        <v>15</v>
      </c>
      <c r="F19" s="2">
        <v>900156264</v>
      </c>
      <c r="G19" s="2" t="s">
        <v>23</v>
      </c>
      <c r="H19" s="2">
        <v>801001440</v>
      </c>
      <c r="I19" s="2" t="s">
        <v>52</v>
      </c>
      <c r="J19" s="29">
        <v>45503</v>
      </c>
      <c r="K19" s="30">
        <v>48056808.236363649</v>
      </c>
      <c r="L19" s="2">
        <v>0</v>
      </c>
    </row>
    <row r="20" spans="1:12" x14ac:dyDescent="0.25">
      <c r="A20" s="2" t="s">
        <v>14</v>
      </c>
      <c r="B20" s="2" t="s">
        <v>101</v>
      </c>
      <c r="C20" s="2" t="s">
        <v>15</v>
      </c>
      <c r="D20" s="2" t="s">
        <v>15</v>
      </c>
      <c r="E20" s="2" t="s">
        <v>15</v>
      </c>
      <c r="F20" s="2">
        <v>900156264</v>
      </c>
      <c r="G20" s="2" t="s">
        <v>23</v>
      </c>
      <c r="H20" s="2">
        <v>802010241</v>
      </c>
      <c r="I20" s="2" t="s">
        <v>53</v>
      </c>
      <c r="J20" s="29">
        <v>45503</v>
      </c>
      <c r="K20" s="30">
        <v>300991409.37</v>
      </c>
      <c r="L20" s="2">
        <v>0</v>
      </c>
    </row>
    <row r="21" spans="1:12" x14ac:dyDescent="0.25">
      <c r="A21" s="2" t="s">
        <v>14</v>
      </c>
      <c r="B21" s="2" t="s">
        <v>101</v>
      </c>
      <c r="C21" s="2" t="s">
        <v>15</v>
      </c>
      <c r="D21" s="2" t="s">
        <v>15</v>
      </c>
      <c r="E21" s="2" t="s">
        <v>15</v>
      </c>
      <c r="F21" s="2">
        <v>900156264</v>
      </c>
      <c r="G21" s="2" t="s">
        <v>23</v>
      </c>
      <c r="H21" s="2">
        <v>804006936</v>
      </c>
      <c r="I21" s="2" t="s">
        <v>54</v>
      </c>
      <c r="J21" s="29">
        <v>45503</v>
      </c>
      <c r="K21" s="30">
        <v>139251403.83333299</v>
      </c>
      <c r="L21" s="2">
        <v>0</v>
      </c>
    </row>
    <row r="22" spans="1:12" x14ac:dyDescent="0.25">
      <c r="A22" s="2" t="s">
        <v>14</v>
      </c>
      <c r="B22" s="2" t="s">
        <v>101</v>
      </c>
      <c r="C22" s="2" t="s">
        <v>15</v>
      </c>
      <c r="D22" s="2" t="s">
        <v>15</v>
      </c>
      <c r="E22" s="2" t="s">
        <v>15</v>
      </c>
      <c r="F22" s="2">
        <v>900156264</v>
      </c>
      <c r="G22" s="2" t="s">
        <v>23</v>
      </c>
      <c r="H22" s="2">
        <v>804008273</v>
      </c>
      <c r="I22" s="2" t="s">
        <v>55</v>
      </c>
      <c r="J22" s="29">
        <v>45503</v>
      </c>
      <c r="K22" s="30">
        <v>8768568.9333333299</v>
      </c>
      <c r="L22" s="2">
        <v>0</v>
      </c>
    </row>
    <row r="23" spans="1:12" x14ac:dyDescent="0.25">
      <c r="A23" s="2" t="s">
        <v>14</v>
      </c>
      <c r="B23" s="2" t="s">
        <v>101</v>
      </c>
      <c r="C23" s="2" t="s">
        <v>15</v>
      </c>
      <c r="D23" s="2" t="s">
        <v>15</v>
      </c>
      <c r="E23" s="2" t="s">
        <v>15</v>
      </c>
      <c r="F23" s="2">
        <v>900156264</v>
      </c>
      <c r="G23" s="2" t="s">
        <v>23</v>
      </c>
      <c r="H23" s="2">
        <v>805010659</v>
      </c>
      <c r="I23" s="2" t="s">
        <v>56</v>
      </c>
      <c r="J23" s="29">
        <v>45503</v>
      </c>
      <c r="K23" s="30">
        <v>19624406.180000067</v>
      </c>
      <c r="L23" s="2">
        <v>0</v>
      </c>
    </row>
    <row r="24" spans="1:12" x14ac:dyDescent="0.25">
      <c r="A24" s="2" t="s">
        <v>14</v>
      </c>
      <c r="B24" s="2" t="s">
        <v>101</v>
      </c>
      <c r="C24" s="2" t="s">
        <v>15</v>
      </c>
      <c r="D24" s="2" t="s">
        <v>15</v>
      </c>
      <c r="E24" s="2" t="s">
        <v>15</v>
      </c>
      <c r="F24" s="2">
        <v>900156264</v>
      </c>
      <c r="G24" s="2" t="s">
        <v>23</v>
      </c>
      <c r="H24" s="2">
        <v>806006537</v>
      </c>
      <c r="I24" s="2" t="s">
        <v>57</v>
      </c>
      <c r="J24" s="29">
        <v>45503</v>
      </c>
      <c r="K24" s="30">
        <v>14639260</v>
      </c>
      <c r="L24" s="2">
        <v>0</v>
      </c>
    </row>
    <row r="25" spans="1:12" x14ac:dyDescent="0.25">
      <c r="A25" s="2" t="s">
        <v>14</v>
      </c>
      <c r="B25" s="2" t="s">
        <v>101</v>
      </c>
      <c r="C25" s="2" t="s">
        <v>15</v>
      </c>
      <c r="D25" s="2" t="s">
        <v>15</v>
      </c>
      <c r="E25" s="2" t="s">
        <v>15</v>
      </c>
      <c r="F25" s="2">
        <v>900156264</v>
      </c>
      <c r="G25" s="2" t="s">
        <v>23</v>
      </c>
      <c r="H25" s="2">
        <v>809003128</v>
      </c>
      <c r="I25" s="2" t="s">
        <v>58</v>
      </c>
      <c r="J25" s="29">
        <v>45503</v>
      </c>
      <c r="K25" s="30">
        <v>5878437.0666666627</v>
      </c>
      <c r="L25" s="2">
        <v>0</v>
      </c>
    </row>
    <row r="26" spans="1:12" x14ac:dyDescent="0.25">
      <c r="A26" s="2" t="s">
        <v>14</v>
      </c>
      <c r="B26" s="2" t="s">
        <v>101</v>
      </c>
      <c r="C26" s="2" t="s">
        <v>15</v>
      </c>
      <c r="D26" s="2" t="s">
        <v>15</v>
      </c>
      <c r="E26" s="2" t="s">
        <v>15</v>
      </c>
      <c r="F26" s="2">
        <v>900156264</v>
      </c>
      <c r="G26" s="2" t="s">
        <v>23</v>
      </c>
      <c r="H26" s="2">
        <v>812003455</v>
      </c>
      <c r="I26" s="2" t="s">
        <v>59</v>
      </c>
      <c r="J26" s="29">
        <v>45503</v>
      </c>
      <c r="K26" s="30">
        <v>142786446.09999999</v>
      </c>
      <c r="L26" s="2">
        <v>0</v>
      </c>
    </row>
    <row r="27" spans="1:12" x14ac:dyDescent="0.25">
      <c r="A27" s="2" t="s">
        <v>14</v>
      </c>
      <c r="B27" s="2" t="s">
        <v>101</v>
      </c>
      <c r="C27" s="2" t="s">
        <v>15</v>
      </c>
      <c r="D27" s="2" t="s">
        <v>15</v>
      </c>
      <c r="E27" s="2" t="s">
        <v>15</v>
      </c>
      <c r="F27" s="2">
        <v>900156264</v>
      </c>
      <c r="G27" s="2" t="s">
        <v>23</v>
      </c>
      <c r="H27" s="2">
        <v>812004010</v>
      </c>
      <c r="I27" s="2" t="s">
        <v>60</v>
      </c>
      <c r="J27" s="29">
        <v>45503</v>
      </c>
      <c r="K27" s="30">
        <v>5645322.9333333373</v>
      </c>
      <c r="L27" s="2">
        <v>0</v>
      </c>
    </row>
    <row r="28" spans="1:12" x14ac:dyDescent="0.25">
      <c r="A28" s="2" t="s">
        <v>14</v>
      </c>
      <c r="B28" s="2" t="s">
        <v>101</v>
      </c>
      <c r="C28" s="2" t="s">
        <v>15</v>
      </c>
      <c r="D28" s="2" t="s">
        <v>15</v>
      </c>
      <c r="E28" s="2" t="s">
        <v>15</v>
      </c>
      <c r="F28" s="2">
        <v>900156264</v>
      </c>
      <c r="G28" s="2" t="s">
        <v>23</v>
      </c>
      <c r="H28" s="2">
        <v>812006637</v>
      </c>
      <c r="I28" s="2" t="s">
        <v>61</v>
      </c>
      <c r="J28" s="29">
        <v>45503</v>
      </c>
      <c r="K28" s="30">
        <v>10638799.5</v>
      </c>
      <c r="L28" s="2">
        <v>0</v>
      </c>
    </row>
    <row r="29" spans="1:12" x14ac:dyDescent="0.25">
      <c r="A29" s="2" t="s">
        <v>14</v>
      </c>
      <c r="B29" s="2" t="s">
        <v>101</v>
      </c>
      <c r="C29" s="2" t="s">
        <v>15</v>
      </c>
      <c r="D29" s="2" t="s">
        <v>15</v>
      </c>
      <c r="E29" s="2" t="s">
        <v>15</v>
      </c>
      <c r="F29" s="2">
        <v>900156264</v>
      </c>
      <c r="G29" s="2" t="s">
        <v>23</v>
      </c>
      <c r="H29" s="2">
        <v>815000316</v>
      </c>
      <c r="I29" s="2" t="s">
        <v>62</v>
      </c>
      <c r="J29" s="29">
        <v>45503</v>
      </c>
      <c r="K29" s="30">
        <v>179440009.39999998</v>
      </c>
      <c r="L29" s="2">
        <v>0</v>
      </c>
    </row>
    <row r="30" spans="1:12" x14ac:dyDescent="0.25">
      <c r="A30" s="2" t="s">
        <v>14</v>
      </c>
      <c r="B30" s="2" t="s">
        <v>101</v>
      </c>
      <c r="C30" s="2" t="s">
        <v>15</v>
      </c>
      <c r="D30" s="2" t="s">
        <v>15</v>
      </c>
      <c r="E30" s="2" t="s">
        <v>15</v>
      </c>
      <c r="F30" s="2">
        <v>900156264</v>
      </c>
      <c r="G30" s="2" t="s">
        <v>23</v>
      </c>
      <c r="H30" s="2">
        <v>819001273</v>
      </c>
      <c r="I30" s="2" t="s">
        <v>63</v>
      </c>
      <c r="J30" s="29">
        <v>45503</v>
      </c>
      <c r="K30" s="30">
        <v>12190079</v>
      </c>
      <c r="L30" s="2">
        <v>0</v>
      </c>
    </row>
    <row r="31" spans="1:12" x14ac:dyDescent="0.25">
      <c r="A31" s="2" t="s">
        <v>14</v>
      </c>
      <c r="B31" s="2" t="s">
        <v>101</v>
      </c>
      <c r="C31" s="2" t="s">
        <v>15</v>
      </c>
      <c r="D31" s="2" t="s">
        <v>15</v>
      </c>
      <c r="E31" s="2" t="s">
        <v>15</v>
      </c>
      <c r="F31" s="2">
        <v>900156264</v>
      </c>
      <c r="G31" s="2" t="s">
        <v>23</v>
      </c>
      <c r="H31" s="2">
        <v>819004280</v>
      </c>
      <c r="I31" s="2" t="s">
        <v>64</v>
      </c>
      <c r="J31" s="29">
        <v>45503</v>
      </c>
      <c r="K31" s="30">
        <v>74561553.466666639</v>
      </c>
      <c r="L31" s="2">
        <v>0</v>
      </c>
    </row>
    <row r="32" spans="1:12" x14ac:dyDescent="0.25">
      <c r="A32" s="2" t="s">
        <v>14</v>
      </c>
      <c r="B32" s="2" t="s">
        <v>101</v>
      </c>
      <c r="C32" s="2" t="s">
        <v>15</v>
      </c>
      <c r="D32" s="2" t="s">
        <v>15</v>
      </c>
      <c r="E32" s="2" t="s">
        <v>15</v>
      </c>
      <c r="F32" s="2">
        <v>900156264</v>
      </c>
      <c r="G32" s="2" t="s">
        <v>23</v>
      </c>
      <c r="H32" s="2">
        <v>820001181</v>
      </c>
      <c r="I32" s="2" t="s">
        <v>65</v>
      </c>
      <c r="J32" s="29">
        <v>45503</v>
      </c>
      <c r="K32" s="30">
        <v>165745007.16666663</v>
      </c>
      <c r="L32" s="2">
        <v>0</v>
      </c>
    </row>
    <row r="33" spans="1:12" x14ac:dyDescent="0.25">
      <c r="A33" s="2" t="s">
        <v>14</v>
      </c>
      <c r="B33" s="2" t="s">
        <v>101</v>
      </c>
      <c r="C33" s="2" t="s">
        <v>15</v>
      </c>
      <c r="D33" s="2" t="s">
        <v>15</v>
      </c>
      <c r="E33" s="2" t="s">
        <v>15</v>
      </c>
      <c r="F33" s="2">
        <v>900156264</v>
      </c>
      <c r="G33" s="2" t="s">
        <v>23</v>
      </c>
      <c r="H33" s="2">
        <v>820003365</v>
      </c>
      <c r="I33" s="2" t="s">
        <v>66</v>
      </c>
      <c r="J33" s="29">
        <v>45503</v>
      </c>
      <c r="K33" s="30">
        <v>2865604.5333333313</v>
      </c>
      <c r="L33" s="2">
        <v>0</v>
      </c>
    </row>
    <row r="34" spans="1:12" x14ac:dyDescent="0.25">
      <c r="A34" s="2" t="s">
        <v>14</v>
      </c>
      <c r="B34" s="2" t="s">
        <v>101</v>
      </c>
      <c r="C34" s="2" t="s">
        <v>15</v>
      </c>
      <c r="D34" s="2" t="s">
        <v>15</v>
      </c>
      <c r="E34" s="2" t="s">
        <v>15</v>
      </c>
      <c r="F34" s="2">
        <v>900156264</v>
      </c>
      <c r="G34" s="2" t="s">
        <v>23</v>
      </c>
      <c r="H34" s="2">
        <v>820003456</v>
      </c>
      <c r="I34" s="2" t="s">
        <v>67</v>
      </c>
      <c r="J34" s="29">
        <v>45503</v>
      </c>
      <c r="K34" s="30">
        <v>5196405.8999999985</v>
      </c>
      <c r="L34" s="2">
        <v>0</v>
      </c>
    </row>
    <row r="35" spans="1:12" x14ac:dyDescent="0.25">
      <c r="A35" s="2" t="s">
        <v>14</v>
      </c>
      <c r="B35" s="2" t="s">
        <v>101</v>
      </c>
      <c r="C35" s="2" t="s">
        <v>15</v>
      </c>
      <c r="D35" s="2" t="s">
        <v>15</v>
      </c>
      <c r="E35" s="2" t="s">
        <v>15</v>
      </c>
      <c r="F35" s="2">
        <v>900156264</v>
      </c>
      <c r="G35" s="2" t="s">
        <v>23</v>
      </c>
      <c r="H35" s="2">
        <v>823000878</v>
      </c>
      <c r="I35" s="2" t="s">
        <v>68</v>
      </c>
      <c r="J35" s="29">
        <v>45503</v>
      </c>
      <c r="K35" s="30">
        <v>2635077</v>
      </c>
      <c r="L35" s="2">
        <v>0</v>
      </c>
    </row>
    <row r="36" spans="1:12" x14ac:dyDescent="0.25">
      <c r="A36" s="2" t="s">
        <v>14</v>
      </c>
      <c r="B36" s="2" t="s">
        <v>101</v>
      </c>
      <c r="C36" s="2" t="s">
        <v>15</v>
      </c>
      <c r="D36" s="2" t="s">
        <v>15</v>
      </c>
      <c r="E36" s="2" t="s">
        <v>15</v>
      </c>
      <c r="F36" s="2">
        <v>900156264</v>
      </c>
      <c r="G36" s="2" t="s">
        <v>23</v>
      </c>
      <c r="H36" s="2">
        <v>826000923</v>
      </c>
      <c r="I36" s="2" t="s">
        <v>69</v>
      </c>
      <c r="J36" s="29">
        <v>45503</v>
      </c>
      <c r="K36" s="30">
        <v>8511999.6000000238</v>
      </c>
      <c r="L36" s="2">
        <v>0</v>
      </c>
    </row>
    <row r="37" spans="1:12" x14ac:dyDescent="0.25">
      <c r="A37" s="2" t="s">
        <v>14</v>
      </c>
      <c r="B37" s="2" t="s">
        <v>101</v>
      </c>
      <c r="C37" s="2" t="s">
        <v>15</v>
      </c>
      <c r="D37" s="2" t="s">
        <v>15</v>
      </c>
      <c r="E37" s="2" t="s">
        <v>15</v>
      </c>
      <c r="F37" s="2">
        <v>900156264</v>
      </c>
      <c r="G37" s="2" t="s">
        <v>23</v>
      </c>
      <c r="H37" s="2">
        <v>826001960</v>
      </c>
      <c r="I37" s="2" t="s">
        <v>70</v>
      </c>
      <c r="J37" s="29">
        <v>45503</v>
      </c>
      <c r="K37" s="30">
        <v>1098543</v>
      </c>
      <c r="L37" s="2">
        <v>0</v>
      </c>
    </row>
    <row r="38" spans="1:12" x14ac:dyDescent="0.25">
      <c r="A38" s="2" t="s">
        <v>14</v>
      </c>
      <c r="B38" s="2" t="s">
        <v>101</v>
      </c>
      <c r="C38" s="2" t="s">
        <v>15</v>
      </c>
      <c r="D38" s="2" t="s">
        <v>15</v>
      </c>
      <c r="E38" s="2" t="s">
        <v>15</v>
      </c>
      <c r="F38" s="2">
        <v>900156264</v>
      </c>
      <c r="G38" s="2" t="s">
        <v>23</v>
      </c>
      <c r="H38" s="2">
        <v>826002031</v>
      </c>
      <c r="I38" s="2" t="s">
        <v>71</v>
      </c>
      <c r="J38" s="29">
        <v>45503</v>
      </c>
      <c r="K38" s="30">
        <v>3051946</v>
      </c>
      <c r="L38" s="2">
        <v>0</v>
      </c>
    </row>
    <row r="39" spans="1:12" x14ac:dyDescent="0.25">
      <c r="A39" s="2" t="s">
        <v>14</v>
      </c>
      <c r="B39" s="2" t="s">
        <v>101</v>
      </c>
      <c r="C39" s="2" t="s">
        <v>15</v>
      </c>
      <c r="D39" s="2" t="s">
        <v>15</v>
      </c>
      <c r="E39" s="2" t="s">
        <v>15</v>
      </c>
      <c r="F39" s="2">
        <v>900156264</v>
      </c>
      <c r="G39" s="2" t="s">
        <v>23</v>
      </c>
      <c r="H39" s="2">
        <v>826002601</v>
      </c>
      <c r="I39" s="2" t="s">
        <v>72</v>
      </c>
      <c r="J39" s="29">
        <v>45503</v>
      </c>
      <c r="K39" s="30">
        <v>8745846.2000000477</v>
      </c>
      <c r="L39" s="2">
        <v>0</v>
      </c>
    </row>
    <row r="40" spans="1:12" x14ac:dyDescent="0.25">
      <c r="A40" s="2" t="s">
        <v>14</v>
      </c>
      <c r="B40" s="2" t="s">
        <v>101</v>
      </c>
      <c r="C40" s="2" t="s">
        <v>15</v>
      </c>
      <c r="D40" s="2" t="s">
        <v>15</v>
      </c>
      <c r="E40" s="2" t="s">
        <v>15</v>
      </c>
      <c r="F40" s="2">
        <v>900156264</v>
      </c>
      <c r="G40" s="2" t="s">
        <v>23</v>
      </c>
      <c r="H40" s="2">
        <v>830104627</v>
      </c>
      <c r="I40" s="2" t="s">
        <v>73</v>
      </c>
      <c r="J40" s="29">
        <v>45503</v>
      </c>
      <c r="K40" s="30">
        <v>136457879.76667026</v>
      </c>
      <c r="L40" s="2">
        <v>0</v>
      </c>
    </row>
    <row r="41" spans="1:12" x14ac:dyDescent="0.25">
      <c r="A41" s="2" t="s">
        <v>14</v>
      </c>
      <c r="B41" s="2" t="s">
        <v>101</v>
      </c>
      <c r="C41" s="2" t="s">
        <v>15</v>
      </c>
      <c r="D41" s="2" t="s">
        <v>15</v>
      </c>
      <c r="E41" s="2" t="s">
        <v>15</v>
      </c>
      <c r="F41" s="2">
        <v>900156264</v>
      </c>
      <c r="G41" s="2" t="s">
        <v>23</v>
      </c>
      <c r="H41" s="2">
        <v>834001482</v>
      </c>
      <c r="I41" s="2" t="s">
        <v>74</v>
      </c>
      <c r="J41" s="29">
        <v>45503</v>
      </c>
      <c r="K41" s="30">
        <v>178316217.033333</v>
      </c>
      <c r="L41" s="2">
        <v>0</v>
      </c>
    </row>
    <row r="42" spans="1:12" x14ac:dyDescent="0.25">
      <c r="A42" s="2" t="s">
        <v>14</v>
      </c>
      <c r="B42" s="2" t="s">
        <v>101</v>
      </c>
      <c r="C42" s="2" t="s">
        <v>15</v>
      </c>
      <c r="D42" s="2" t="s">
        <v>15</v>
      </c>
      <c r="E42" s="2" t="s">
        <v>15</v>
      </c>
      <c r="F42" s="2">
        <v>900156264</v>
      </c>
      <c r="G42" s="2" t="s">
        <v>23</v>
      </c>
      <c r="H42" s="2">
        <v>890203563</v>
      </c>
      <c r="I42" s="2" t="s">
        <v>75</v>
      </c>
      <c r="J42" s="29">
        <v>45503</v>
      </c>
      <c r="K42" s="30">
        <v>17306793.5</v>
      </c>
      <c r="L42" s="2">
        <v>0</v>
      </c>
    </row>
    <row r="43" spans="1:12" x14ac:dyDescent="0.25">
      <c r="A43" s="2" t="s">
        <v>14</v>
      </c>
      <c r="B43" s="2" t="s">
        <v>101</v>
      </c>
      <c r="C43" s="2" t="s">
        <v>15</v>
      </c>
      <c r="D43" s="2" t="s">
        <v>15</v>
      </c>
      <c r="E43" s="2" t="s">
        <v>15</v>
      </c>
      <c r="F43" s="2">
        <v>900156264</v>
      </c>
      <c r="G43" s="2" t="s">
        <v>23</v>
      </c>
      <c r="H43" s="2">
        <v>890500810</v>
      </c>
      <c r="I43" s="2" t="s">
        <v>76</v>
      </c>
      <c r="J43" s="29">
        <v>45503</v>
      </c>
      <c r="K43" s="30">
        <v>292815479.10000002</v>
      </c>
      <c r="L43" s="2">
        <v>0</v>
      </c>
    </row>
    <row r="44" spans="1:12" x14ac:dyDescent="0.25">
      <c r="A44" s="2" t="s">
        <v>14</v>
      </c>
      <c r="B44" s="2" t="s">
        <v>101</v>
      </c>
      <c r="C44" s="2" t="s">
        <v>15</v>
      </c>
      <c r="D44" s="2" t="s">
        <v>15</v>
      </c>
      <c r="E44" s="2" t="s">
        <v>15</v>
      </c>
      <c r="F44" s="2">
        <v>900156264</v>
      </c>
      <c r="G44" s="2" t="s">
        <v>23</v>
      </c>
      <c r="H44" s="2">
        <v>890801944</v>
      </c>
      <c r="I44" s="2" t="s">
        <v>77</v>
      </c>
      <c r="J44" s="29">
        <v>45503</v>
      </c>
      <c r="K44" s="30">
        <v>151343248</v>
      </c>
      <c r="L44" s="2">
        <v>0</v>
      </c>
    </row>
    <row r="45" spans="1:12" x14ac:dyDescent="0.25">
      <c r="A45" s="2" t="s">
        <v>14</v>
      </c>
      <c r="B45" s="2" t="s">
        <v>101</v>
      </c>
      <c r="C45" s="2" t="s">
        <v>15</v>
      </c>
      <c r="D45" s="2" t="s">
        <v>15</v>
      </c>
      <c r="E45" s="2" t="s">
        <v>15</v>
      </c>
      <c r="F45" s="2">
        <v>900156264</v>
      </c>
      <c r="G45" s="2" t="s">
        <v>23</v>
      </c>
      <c r="H45" s="2">
        <v>890907279</v>
      </c>
      <c r="I45" s="2" t="s">
        <v>78</v>
      </c>
      <c r="J45" s="29">
        <v>45503</v>
      </c>
      <c r="K45" s="30">
        <v>100297929.43333334</v>
      </c>
      <c r="L45" s="2">
        <v>0</v>
      </c>
    </row>
    <row r="46" spans="1:12" x14ac:dyDescent="0.25">
      <c r="A46" s="2" t="s">
        <v>14</v>
      </c>
      <c r="B46" s="2" t="s">
        <v>101</v>
      </c>
      <c r="C46" s="2" t="s">
        <v>15</v>
      </c>
      <c r="D46" s="2" t="s">
        <v>15</v>
      </c>
      <c r="E46" s="2" t="s">
        <v>15</v>
      </c>
      <c r="F46" s="2">
        <v>900156264</v>
      </c>
      <c r="G46" s="2" t="s">
        <v>23</v>
      </c>
      <c r="H46" s="2">
        <v>890980181</v>
      </c>
      <c r="I46" s="2" t="s">
        <v>79</v>
      </c>
      <c r="J46" s="29">
        <v>45503</v>
      </c>
      <c r="K46" s="30">
        <v>17658159.666666657</v>
      </c>
      <c r="L46" s="2">
        <v>0</v>
      </c>
    </row>
    <row r="47" spans="1:12" x14ac:dyDescent="0.25">
      <c r="A47" s="2" t="s">
        <v>14</v>
      </c>
      <c r="B47" s="2" t="s">
        <v>101</v>
      </c>
      <c r="C47" s="2" t="s">
        <v>15</v>
      </c>
      <c r="D47" s="2" t="s">
        <v>15</v>
      </c>
      <c r="E47" s="2" t="s">
        <v>15</v>
      </c>
      <c r="F47" s="2">
        <v>900156264</v>
      </c>
      <c r="G47" s="2" t="s">
        <v>23</v>
      </c>
      <c r="H47" s="2">
        <v>890980758</v>
      </c>
      <c r="I47" s="2" t="s">
        <v>80</v>
      </c>
      <c r="J47" s="29">
        <v>45503</v>
      </c>
      <c r="K47" s="30">
        <v>30300697.800000012</v>
      </c>
      <c r="L47" s="2">
        <v>0</v>
      </c>
    </row>
    <row r="48" spans="1:12" x14ac:dyDescent="0.25">
      <c r="A48" s="2" t="s">
        <v>14</v>
      </c>
      <c r="B48" s="2" t="s">
        <v>101</v>
      </c>
      <c r="C48" s="2" t="s">
        <v>15</v>
      </c>
      <c r="D48" s="2" t="s">
        <v>15</v>
      </c>
      <c r="E48" s="2" t="s">
        <v>15</v>
      </c>
      <c r="F48" s="2">
        <v>900156264</v>
      </c>
      <c r="G48" s="2" t="s">
        <v>23</v>
      </c>
      <c r="H48" s="2">
        <v>890980814</v>
      </c>
      <c r="I48" s="2" t="s">
        <v>81</v>
      </c>
      <c r="J48" s="29">
        <v>45503</v>
      </c>
      <c r="K48" s="30">
        <v>94807755.800000012</v>
      </c>
      <c r="L48" s="2">
        <v>0</v>
      </c>
    </row>
    <row r="49" spans="1:12" x14ac:dyDescent="0.25">
      <c r="A49" s="2" t="s">
        <v>14</v>
      </c>
      <c r="B49" s="2" t="s">
        <v>101</v>
      </c>
      <c r="C49" s="2" t="s">
        <v>15</v>
      </c>
      <c r="D49" s="2" t="s">
        <v>15</v>
      </c>
      <c r="E49" s="2" t="s">
        <v>15</v>
      </c>
      <c r="F49" s="2">
        <v>900156264</v>
      </c>
      <c r="G49" s="2" t="s">
        <v>23</v>
      </c>
      <c r="H49" s="2">
        <v>890980949</v>
      </c>
      <c r="I49" s="2" t="s">
        <v>82</v>
      </c>
      <c r="J49" s="29">
        <v>45503</v>
      </c>
      <c r="K49" s="30">
        <v>37415024.533333331</v>
      </c>
      <c r="L49" s="2">
        <v>0</v>
      </c>
    </row>
    <row r="50" spans="1:12" x14ac:dyDescent="0.25">
      <c r="A50" s="2" t="s">
        <v>14</v>
      </c>
      <c r="B50" s="2" t="s">
        <v>101</v>
      </c>
      <c r="C50" s="2" t="s">
        <v>15</v>
      </c>
      <c r="D50" s="2" t="s">
        <v>15</v>
      </c>
      <c r="E50" s="2" t="s">
        <v>15</v>
      </c>
      <c r="F50" s="2">
        <v>900156264</v>
      </c>
      <c r="G50" s="2" t="s">
        <v>23</v>
      </c>
      <c r="H50" s="2">
        <v>890980959</v>
      </c>
      <c r="I50" s="2" t="s">
        <v>83</v>
      </c>
      <c r="J50" s="29">
        <v>45503</v>
      </c>
      <c r="K50" s="30">
        <v>9666339.3999999985</v>
      </c>
      <c r="L50" s="2">
        <v>0</v>
      </c>
    </row>
    <row r="51" spans="1:12" x14ac:dyDescent="0.25">
      <c r="A51" s="2" t="s">
        <v>14</v>
      </c>
      <c r="B51" s="2" t="s">
        <v>101</v>
      </c>
      <c r="C51" s="2" t="s">
        <v>15</v>
      </c>
      <c r="D51" s="2" t="s">
        <v>15</v>
      </c>
      <c r="E51" s="2" t="s">
        <v>15</v>
      </c>
      <c r="F51" s="2">
        <v>900156264</v>
      </c>
      <c r="G51" s="2" t="s">
        <v>23</v>
      </c>
      <c r="H51" s="2">
        <v>890981848</v>
      </c>
      <c r="I51" s="2" t="s">
        <v>84</v>
      </c>
      <c r="J51" s="29">
        <v>45503</v>
      </c>
      <c r="K51" s="30">
        <v>23786798.166666672</v>
      </c>
      <c r="L51" s="2">
        <v>0</v>
      </c>
    </row>
    <row r="52" spans="1:12" x14ac:dyDescent="0.25">
      <c r="A52" s="31" t="s">
        <v>14</v>
      </c>
      <c r="B52" s="2" t="s">
        <v>101</v>
      </c>
      <c r="C52" s="2" t="s">
        <v>15</v>
      </c>
      <c r="D52" s="2" t="s">
        <v>15</v>
      </c>
      <c r="E52" s="2" t="s">
        <v>15</v>
      </c>
      <c r="F52" s="2">
        <v>900156264</v>
      </c>
      <c r="G52" s="2" t="s">
        <v>23</v>
      </c>
      <c r="H52" s="2">
        <v>890983843</v>
      </c>
      <c r="I52" s="2" t="s">
        <v>85</v>
      </c>
      <c r="J52" s="29">
        <v>45503</v>
      </c>
      <c r="K52" s="30">
        <v>51284787.4333333</v>
      </c>
      <c r="L52" s="2">
        <v>0</v>
      </c>
    </row>
    <row r="53" spans="1:12" x14ac:dyDescent="0.25">
      <c r="A53" s="2" t="s">
        <v>14</v>
      </c>
      <c r="B53" s="2" t="s">
        <v>101</v>
      </c>
      <c r="C53" s="2" t="s">
        <v>15</v>
      </c>
      <c r="D53" s="2" t="s">
        <v>15</v>
      </c>
      <c r="E53" s="2" t="s">
        <v>15</v>
      </c>
      <c r="F53" s="2">
        <v>900156264</v>
      </c>
      <c r="G53" s="2" t="s">
        <v>23</v>
      </c>
      <c r="H53" s="2">
        <v>890985810</v>
      </c>
      <c r="I53" s="2" t="s">
        <v>86</v>
      </c>
      <c r="J53" s="29">
        <v>45503</v>
      </c>
      <c r="K53" s="30">
        <v>82075665</v>
      </c>
      <c r="L53" s="2">
        <v>0</v>
      </c>
    </row>
    <row r="54" spans="1:12" x14ac:dyDescent="0.25">
      <c r="A54" s="2" t="s">
        <v>14</v>
      </c>
      <c r="B54" s="2" t="s">
        <v>101</v>
      </c>
      <c r="C54" s="2" t="s">
        <v>15</v>
      </c>
      <c r="D54" s="2" t="s">
        <v>15</v>
      </c>
      <c r="E54" s="2" t="s">
        <v>15</v>
      </c>
      <c r="F54" s="2">
        <v>900156264</v>
      </c>
      <c r="G54" s="2" t="s">
        <v>23</v>
      </c>
      <c r="H54" s="2">
        <v>900016853</v>
      </c>
      <c r="I54" s="2" t="s">
        <v>87</v>
      </c>
      <c r="J54" s="29">
        <v>45503</v>
      </c>
      <c r="K54" s="30">
        <v>11445797.700000003</v>
      </c>
      <c r="L54" s="2">
        <v>0</v>
      </c>
    </row>
    <row r="55" spans="1:12" x14ac:dyDescent="0.25">
      <c r="A55" s="2" t="s">
        <v>14</v>
      </c>
      <c r="B55" s="2" t="s">
        <v>101</v>
      </c>
      <c r="C55" s="2" t="s">
        <v>15</v>
      </c>
      <c r="D55" s="2" t="s">
        <v>15</v>
      </c>
      <c r="E55" s="2" t="s">
        <v>15</v>
      </c>
      <c r="F55" s="2">
        <v>900156264</v>
      </c>
      <c r="G55" s="2" t="s">
        <v>23</v>
      </c>
      <c r="H55" s="2">
        <v>900066345</v>
      </c>
      <c r="I55" s="2" t="s">
        <v>88</v>
      </c>
      <c r="J55" s="29">
        <v>45503</v>
      </c>
      <c r="K55" s="30">
        <v>60141300.966666698</v>
      </c>
      <c r="L55" s="2">
        <v>0</v>
      </c>
    </row>
    <row r="56" spans="1:12" x14ac:dyDescent="0.25">
      <c r="A56" s="2" t="s">
        <v>14</v>
      </c>
      <c r="B56" s="2" t="s">
        <v>101</v>
      </c>
      <c r="C56" s="2" t="s">
        <v>15</v>
      </c>
      <c r="D56" s="2" t="s">
        <v>15</v>
      </c>
      <c r="E56" s="2" t="s">
        <v>15</v>
      </c>
      <c r="F56" s="2">
        <v>900156264</v>
      </c>
      <c r="G56" s="2" t="s">
        <v>23</v>
      </c>
      <c r="H56" s="2">
        <v>900147959</v>
      </c>
      <c r="I56" s="2" t="s">
        <v>89</v>
      </c>
      <c r="J56" s="29">
        <v>45503</v>
      </c>
      <c r="K56" s="30">
        <v>16347932.733333334</v>
      </c>
      <c r="L56" s="2">
        <v>0</v>
      </c>
    </row>
    <row r="57" spans="1:12" x14ac:dyDescent="0.25">
      <c r="A57" s="2" t="s">
        <v>14</v>
      </c>
      <c r="B57" s="2" t="s">
        <v>101</v>
      </c>
      <c r="C57" s="2" t="s">
        <v>15</v>
      </c>
      <c r="D57" s="2" t="s">
        <v>15</v>
      </c>
      <c r="E57" s="2" t="s">
        <v>15</v>
      </c>
      <c r="F57" s="2">
        <v>900156264</v>
      </c>
      <c r="G57" s="2" t="s">
        <v>23</v>
      </c>
      <c r="H57" s="2">
        <v>900185729</v>
      </c>
      <c r="I57" s="2" t="s">
        <v>90</v>
      </c>
      <c r="J57" s="29">
        <v>45503</v>
      </c>
      <c r="K57" s="30">
        <v>60124427.300000012</v>
      </c>
      <c r="L57" s="2">
        <v>0</v>
      </c>
    </row>
    <row r="58" spans="1:12" x14ac:dyDescent="0.25">
      <c r="A58" s="2" t="s">
        <v>14</v>
      </c>
      <c r="B58" s="2" t="s">
        <v>101</v>
      </c>
      <c r="C58" s="2" t="s">
        <v>15</v>
      </c>
      <c r="D58" s="2" t="s">
        <v>15</v>
      </c>
      <c r="E58" s="2" t="s">
        <v>15</v>
      </c>
      <c r="F58" s="2">
        <v>900156264</v>
      </c>
      <c r="G58" s="2" t="s">
        <v>23</v>
      </c>
      <c r="H58" s="2">
        <v>900208532</v>
      </c>
      <c r="I58" s="2" t="s">
        <v>91</v>
      </c>
      <c r="J58" s="29">
        <v>45503</v>
      </c>
      <c r="K58" s="30">
        <v>9726449.6666666567</v>
      </c>
      <c r="L58" s="2">
        <v>0</v>
      </c>
    </row>
    <row r="59" spans="1:12" x14ac:dyDescent="0.25">
      <c r="A59" s="2" t="s">
        <v>14</v>
      </c>
      <c r="B59" s="2" t="s">
        <v>101</v>
      </c>
      <c r="C59" s="2" t="s">
        <v>15</v>
      </c>
      <c r="D59" s="2" t="s">
        <v>15</v>
      </c>
      <c r="E59" s="2" t="s">
        <v>15</v>
      </c>
      <c r="F59" s="2">
        <v>900156264</v>
      </c>
      <c r="G59" s="2" t="s">
        <v>23</v>
      </c>
      <c r="H59" s="2">
        <v>900262463</v>
      </c>
      <c r="I59" s="2" t="s">
        <v>92</v>
      </c>
      <c r="J59" s="29">
        <v>45503</v>
      </c>
      <c r="K59" s="30">
        <v>37253342.133333385</v>
      </c>
      <c r="L59" s="2">
        <v>0</v>
      </c>
    </row>
    <row r="60" spans="1:12" x14ac:dyDescent="0.25">
      <c r="A60" s="2" t="s">
        <v>14</v>
      </c>
      <c r="B60" s="2" t="s">
        <v>101</v>
      </c>
      <c r="C60" s="2" t="s">
        <v>15</v>
      </c>
      <c r="D60" s="2" t="s">
        <v>15</v>
      </c>
      <c r="E60" s="2" t="s">
        <v>15</v>
      </c>
      <c r="F60" s="2">
        <v>900156264</v>
      </c>
      <c r="G60" s="2" t="s">
        <v>23</v>
      </c>
      <c r="H60" s="2">
        <v>900565233</v>
      </c>
      <c r="I60" s="2" t="s">
        <v>93</v>
      </c>
      <c r="J60" s="29">
        <v>45503</v>
      </c>
      <c r="K60" s="30">
        <v>42597358.200000003</v>
      </c>
      <c r="L60" s="2">
        <v>0</v>
      </c>
    </row>
    <row r="61" spans="1:12" x14ac:dyDescent="0.25">
      <c r="A61" s="37" t="s">
        <v>14</v>
      </c>
      <c r="B61" s="2" t="s">
        <v>101</v>
      </c>
      <c r="C61" s="2" t="s">
        <v>15</v>
      </c>
      <c r="D61" s="2" t="s">
        <v>15</v>
      </c>
      <c r="E61" s="2" t="s">
        <v>15</v>
      </c>
      <c r="F61" s="2">
        <v>900156264</v>
      </c>
      <c r="G61" s="2" t="s">
        <v>23</v>
      </c>
      <c r="H61" s="2">
        <v>900589110</v>
      </c>
      <c r="I61" s="2" t="s">
        <v>94</v>
      </c>
      <c r="J61" s="29">
        <v>45503</v>
      </c>
      <c r="K61" s="30">
        <v>29001721</v>
      </c>
      <c r="L61" s="2">
        <v>0</v>
      </c>
    </row>
    <row r="62" spans="1:12" x14ac:dyDescent="0.25">
      <c r="A62" s="32" t="s">
        <v>100</v>
      </c>
      <c r="B62" s="32"/>
      <c r="C62" s="32"/>
      <c r="D62" s="32"/>
      <c r="E62" s="32"/>
      <c r="F62" s="32"/>
      <c r="G62" s="32"/>
      <c r="H62" s="32"/>
      <c r="I62" s="32"/>
      <c r="J62" s="33"/>
      <c r="K62" s="34">
        <f>SUM(K7:K61)</f>
        <v>8099157606.5700026</v>
      </c>
    </row>
  </sheetData>
  <sheetProtection algorithmName="SHA-512" hashValue="DUwXuB8xAxY7ACmorxuX1GRCkvO79uk8nZuICKk6Do5i3UXgzs5URbAlGWAm4gG1UKHyZkdp2SDwJJ2CogmfHQ==" saltValue="ff89FesxDZI3x9y+cpHe1w==" spinCount="100000" sheet="1" objects="1" scenarios="1"/>
  <autoFilter ref="A6:L62" xr:uid="{C9C4B32E-7B75-47A3-8600-ED257536ABF7}"/>
  <sortState xmlns:xlrd2="http://schemas.microsoft.com/office/spreadsheetml/2017/richdata2" ref="A7:L61">
    <sortCondition ref="J7:J61"/>
  </sortState>
  <mergeCells count="5">
    <mergeCell ref="A1:B4"/>
    <mergeCell ref="D1:I2"/>
    <mergeCell ref="J1:L4"/>
    <mergeCell ref="D3:I4"/>
    <mergeCell ref="A5:L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2024-08-05T05:00:00+00:00</Fecha_x0020_de_x0020_publicaci_x00f3_n>
    <A_x00f1_o xmlns="a89a2212-8ffe-4f56-88b2-5e2fabe15bb8">2024</A_x00f1_o>
    <Fecha xmlns="a89a2212-8ffe-4f56-88b2-5e2fabe15bb8">7</Fecha>
  </documentManagement>
</p:properties>
</file>

<file path=customXml/itemProps1.xml><?xml version="1.0" encoding="utf-8"?>
<ds:datastoreItem xmlns:ds="http://schemas.openxmlformats.org/officeDocument/2006/customXml" ds:itemID="{206FBBC1-8DAD-4859-A0D4-BAE250A09BBA}"/>
</file>

<file path=customXml/itemProps2.xml><?xml version="1.0" encoding="utf-8"?>
<ds:datastoreItem xmlns:ds="http://schemas.openxmlformats.org/officeDocument/2006/customXml" ds:itemID="{093BFED0-568D-4A19-B3DB-42782A449C81}"/>
</file>

<file path=customXml/itemProps3.xml><?xml version="1.0" encoding="utf-8"?>
<ds:datastoreItem xmlns:ds="http://schemas.openxmlformats.org/officeDocument/2006/customXml" ds:itemID="{FBF3795D-F556-4ECD-83E5-496CF18B39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2024-07-05T20:03:29Z</dcterms:created>
  <dcterms:modified xsi:type="dcterms:W3CDTF">2024-08-05T17:21:39Z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