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eidy.Parra\Documents\WEB PUBLICACION ADRES\RECOBROS\"/>
    </mc:Choice>
  </mc:AlternateContent>
  <xr:revisionPtr revIDLastSave="0" documentId="13_ncr:1_{76710298-3714-4267-B7FE-278E93BF3DBA}" xr6:coauthVersionLast="47" xr6:coauthVersionMax="47" xr10:uidLastSave="{00000000-0000-0000-0000-000000000000}"/>
  <bookViews>
    <workbookView xWindow="-120" yWindow="-120" windowWidth="29040" windowHeight="15720" xr2:uid="{E171A6F8-A818-4ECA-A898-224F707EB7F7}"/>
  </bookViews>
  <sheets>
    <sheet name="Valor ordenado EPS" sheetId="1" r:id="rId1"/>
    <sheet name="Giro Direc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K31" i="2"/>
  <c r="L8" i="1"/>
</calcChain>
</file>

<file path=xl/sharedStrings.xml><?xml version="1.0" encoding="utf-8"?>
<sst xmlns="http://schemas.openxmlformats.org/spreadsheetml/2006/main" count="364" uniqueCount="64">
  <si>
    <t>SERVICIOS Y TECNOLOGÍAS EN SALUD NO FINANCIADOS CON LA UPC</t>
  </si>
  <si>
    <t>Normativa</t>
  </si>
  <si>
    <t>Paquete</t>
  </si>
  <si>
    <t>Tiene Sello</t>
  </si>
  <si>
    <t xml:space="preserve">Régimen </t>
  </si>
  <si>
    <t>Tipo Recobro</t>
  </si>
  <si>
    <t>NIT EPS</t>
  </si>
  <si>
    <t xml:space="preserve">Nombre EPS </t>
  </si>
  <si>
    <t>Fecha Pago</t>
  </si>
  <si>
    <t>Valor Ordenado EPS</t>
  </si>
  <si>
    <t>Valor Total a Descontar</t>
  </si>
  <si>
    <t>Valor Total a Retener</t>
  </si>
  <si>
    <t>Valor Neto Giro EPS</t>
  </si>
  <si>
    <t>Valor Autorizado Giro IPS</t>
  </si>
  <si>
    <t>OBSERVACION</t>
  </si>
  <si>
    <t>RECURSOS ADRES</t>
  </si>
  <si>
    <t>RECOBRO</t>
  </si>
  <si>
    <t>SUBSIDIADO</t>
  </si>
  <si>
    <t>M</t>
  </si>
  <si>
    <t>VALORES ORDENADOS A EPS -                                                       JUNIO 2024</t>
  </si>
  <si>
    <t>Art. 237 Ley 1955 de 2019</t>
  </si>
  <si>
    <t>NMP_0224</t>
  </si>
  <si>
    <t>NPM_0224</t>
  </si>
  <si>
    <t>NPM_0324</t>
  </si>
  <si>
    <t>N/A</t>
  </si>
  <si>
    <t>COBROS</t>
  </si>
  <si>
    <t>CONTRIBUTIVO</t>
  </si>
  <si>
    <t>T</t>
  </si>
  <si>
    <t>SALUDCOOP EPS</t>
  </si>
  <si>
    <t>CAJA DE COMPENSACION FAMILIAR COMPENSAR</t>
  </si>
  <si>
    <t>SALUD TOTAL S.A. ENTIDAD PROMOTORA DE SALUD</t>
  </si>
  <si>
    <t>EPS Y MEDICINA PREPAGADA SURAMERICANA SA SURA</t>
  </si>
  <si>
    <t>ENTIDAD PROMOTORA DE SALUD SANITAS S A S</t>
  </si>
  <si>
    <t>ENTIDAD PROMOTORA DE SALUD FAMISANAR S.A.S</t>
  </si>
  <si>
    <t>NUEVA EMPRESA PROMOTORA DE SALUD S.A</t>
  </si>
  <si>
    <t>ASMET SALUD EPS SAS</t>
  </si>
  <si>
    <t>ALIANSALUD EPS S.A.</t>
  </si>
  <si>
    <t>ALIANZA MEDELLIN ANTIOQUIA EPS S.A.S</t>
  </si>
  <si>
    <t>RETENIDO</t>
  </si>
  <si>
    <t xml:space="preserve">GIRO DIRECTO </t>
  </si>
  <si>
    <t>SERVICIOS Y TECNOLOGÍAS EN SALUD                                                                                    NO FINANCIADOS CON LA UPC</t>
  </si>
  <si>
    <t>TIENE 
SELLO</t>
  </si>
  <si>
    <t>Régimen</t>
  </si>
  <si>
    <t>Tipo
 Recobro</t>
  </si>
  <si>
    <t>Nombre EPS que autorizó el giro</t>
  </si>
  <si>
    <t>NIT IPS/Proveedor</t>
  </si>
  <si>
    <t>Nombre IPS/Proveedor</t>
  </si>
  <si>
    <t>Valor Girado</t>
  </si>
  <si>
    <t>JUNIO 2024</t>
  </si>
  <si>
    <t>JUNICAL MEDICAL SAS</t>
  </si>
  <si>
    <t>FUNDACION VALLE DEL LILI</t>
  </si>
  <si>
    <t>SOCIEDAD MEDICO QUIRURGICA NUESTRA SEÑORA DE BELEN DE FUSAGASUGA SAS</t>
  </si>
  <si>
    <t>EMPRESA SOCIAL DEL ESTADO HOSPITAL SAN RAFAEL DE  FACATATIVA</t>
  </si>
  <si>
    <t>HOSPITAL PEDRO LEON ALVAREZ DIAZ</t>
  </si>
  <si>
    <t>DROGUERIAS Y FARMACIAS CRUZ VERDE SAS</t>
  </si>
  <si>
    <t>AUDIFARMA S.A.</t>
  </si>
  <si>
    <t>CLINICA LOS NOGALES S.A.S.</t>
  </si>
  <si>
    <t>HOSPITAL UNIVERSITARIO DE LA SAMARITANA E.S.E.</t>
  </si>
  <si>
    <t>CAJA DE COMPENSACION FAMILIAR CAFAM</t>
  </si>
  <si>
    <t>CAJA COLOMBIANA DE SUBSIDIO FAMILIAR COLSUBSIDIO</t>
  </si>
  <si>
    <t>CORPORACION SALUD UN</t>
  </si>
  <si>
    <t>CLINICA COLSANITAS S.A.</t>
  </si>
  <si>
    <t>SOCIEDAD MEDICA ANTIOQUEÑA S.A. SOMA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</si>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</sst>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_(* #,##0.00_);_(* \(#,##0.00\);_(* &quot;-&quot;??_);_(@_)"/>
    <numFmt numFmtId="167" formatCode="_(* #,##0_);_(* \(#,##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b/>
      <sz val="20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25"/>
      <color theme="1"/>
      <name val="Arial Narrow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0" fontId="5" fillId="0" borderId="0" xfId="0" applyFont="1"/>
    <xf numFmtId="49" fontId="4" fillId="0" borderId="0" xfId="0" applyNumberFormat="1" applyFont="1" applyAlignment="1">
      <alignment horizontal="center" wrapText="1"/>
    </xf>
    <xf numFmtId="43" fontId="3" fillId="0" borderId="0" xfId="1" applyFont="1" applyAlignment="1">
      <alignment horizont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 wrapText="1"/>
    </xf>
    <xf numFmtId="43" fontId="5" fillId="0" borderId="0" xfId="1" applyFont="1" applyAlignment="1">
      <alignment horizontal="left" vertical="center" wrapText="1"/>
    </xf>
    <xf numFmtId="43" fontId="5" fillId="0" borderId="0" xfId="1" applyFont="1" applyAlignment="1">
      <alignment vertical="center" wrapText="1"/>
    </xf>
    <xf numFmtId="43" fontId="5" fillId="0" borderId="0" xfId="1" applyFont="1"/>
    <xf numFmtId="0" fontId="7" fillId="2" borderId="1" xfId="2" applyFont="1" applyFill="1" applyBorder="1" applyAlignment="1">
      <alignment horizontal="center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14" fontId="7" fillId="2" borderId="1" xfId="2" applyNumberFormat="1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0" fontId="8" fillId="0" borderId="0" xfId="0" applyFont="1"/>
    <xf numFmtId="14" fontId="8" fillId="0" borderId="0" xfId="0" applyNumberFormat="1" applyFont="1"/>
    <xf numFmtId="43" fontId="8" fillId="0" borderId="0" xfId="0" applyNumberFormat="1" applyFont="1"/>
    <xf numFmtId="43" fontId="9" fillId="0" borderId="0" xfId="1" applyFont="1"/>
    <xf numFmtId="0" fontId="8" fillId="0" borderId="2" xfId="0" applyFont="1" applyBorder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17" fontId="10" fillId="0" borderId="3" xfId="0" quotePrefix="1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2" fillId="0" borderId="0" xfId="0" applyNumberFormat="1" applyFont="1"/>
    <xf numFmtId="0" fontId="11" fillId="0" borderId="0" xfId="0" applyFont="1" applyFill="1" applyBorder="1"/>
    <xf numFmtId="49" fontId="7" fillId="2" borderId="1" xfId="2" applyNumberFormat="1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 wrapText="1"/>
    </xf>
    <xf numFmtId="43" fontId="7" fillId="2" borderId="1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43" fontId="8" fillId="0" borderId="0" xfId="1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" fontId="8" fillId="0" borderId="0" xfId="4" applyNumberFormat="1" applyFont="1" applyBorder="1" applyAlignment="1">
      <alignment horizontal="center" vertical="center" wrapText="1"/>
    </xf>
    <xf numFmtId="43" fontId="8" fillId="3" borderId="0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4" applyNumberFormat="1" applyFont="1" applyBorder="1" applyAlignment="1">
      <alignment horizontal="center" vertical="center" wrapText="1"/>
    </xf>
    <xf numFmtId="49" fontId="8" fillId="0" borderId="0" xfId="6" applyNumberFormat="1" applyFont="1" applyBorder="1" applyAlignment="1">
      <alignment horizontal="center" vertical="center"/>
    </xf>
    <xf numFmtId="167" fontId="8" fillId="0" borderId="0" xfId="4" applyNumberFormat="1" applyFont="1" applyBorder="1" applyAlignment="1">
      <alignment horizontal="center" vertical="center" wrapText="1"/>
    </xf>
    <xf numFmtId="43" fontId="8" fillId="4" borderId="0" xfId="1" applyFont="1" applyFill="1" applyBorder="1" applyAlignment="1">
      <alignment horizontal="right" vertical="center" wrapText="1"/>
    </xf>
    <xf numFmtId="1" fontId="8" fillId="0" borderId="0" xfId="7" applyNumberFormat="1" applyFont="1" applyFill="1" applyBorder="1" applyAlignment="1">
      <alignment horizontal="center" vertical="center"/>
    </xf>
    <xf numFmtId="43" fontId="8" fillId="0" borderId="0" xfId="1" applyFont="1" applyFill="1" applyBorder="1" applyAlignment="1">
      <alignment horizontal="right" vertical="center" wrapText="1"/>
    </xf>
    <xf numFmtId="1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 wrapText="1"/>
    </xf>
    <xf numFmtId="167" fontId="8" fillId="0" borderId="0" xfId="0" applyNumberFormat="1" applyFont="1" applyAlignment="1">
      <alignment horizontal="center" vertical="center" wrapText="1"/>
    </xf>
    <xf numFmtId="1" fontId="8" fillId="0" borderId="0" xfId="8" applyNumberFormat="1" applyFont="1" applyFill="1" applyBorder="1" applyAlignment="1">
      <alignment horizontal="center" vertical="center" wrapText="1"/>
    </xf>
    <xf numFmtId="1" fontId="8" fillId="0" borderId="0" xfId="5" applyNumberFormat="1" applyFont="1" applyFill="1" applyBorder="1" applyAlignment="1">
      <alignment horizontal="center" vertical="center" wrapText="1"/>
    </xf>
    <xf numFmtId="1" fontId="8" fillId="0" borderId="0" xfId="9" applyNumberFormat="1" applyFont="1" applyFill="1" applyBorder="1" applyAlignment="1">
      <alignment horizontal="center" vertical="center"/>
    </xf>
    <xf numFmtId="1" fontId="8" fillId="0" borderId="0" xfId="10" applyNumberFormat="1" applyFont="1" applyFill="1" applyBorder="1" applyAlignment="1">
      <alignment horizontal="center" vertical="center"/>
    </xf>
    <xf numFmtId="167" fontId="8" fillId="0" borderId="0" xfId="5" applyNumberFormat="1" applyFont="1" applyFill="1" applyBorder="1" applyAlignment="1">
      <alignment horizontal="center" vertical="center" wrapText="1"/>
    </xf>
    <xf numFmtId="0" fontId="11" fillId="0" borderId="0" xfId="0" applyFont="1"/>
    <xf numFmtId="43" fontId="11" fillId="0" borderId="0" xfId="0" applyNumberFormat="1" applyFont="1"/>
  </cellXfs>
  <cellStyles count="11">
    <cellStyle name="Millares" xfId="1" builtinId="3"/>
    <cellStyle name="Millares 150" xfId="3" xr:uid="{76B7200E-F433-48EB-B84D-5F0EE57EFCA3}"/>
    <cellStyle name="Millares 161" xfId="8" xr:uid="{E6638E59-6012-48B4-858F-F1EE9B3F9B3B}"/>
    <cellStyle name="Millares 163" xfId="5" xr:uid="{67E45936-DDEC-4D73-9350-463D18AA967B}"/>
    <cellStyle name="Millares 164" xfId="10" xr:uid="{8636F654-7417-4852-9A9C-4636CE062EFD}"/>
    <cellStyle name="Millares 2" xfId="6" xr:uid="{08AB7A85-80D0-4A36-8114-DE5BC1F9DFEA}"/>
    <cellStyle name="Millares 2 2" xfId="4" xr:uid="{8E850FB8-5922-4988-BD18-7C88F844196D}"/>
    <cellStyle name="Millares 2 20" xfId="9" xr:uid="{5FED5E85-8EF8-4A57-9E23-325509E6153E}"/>
    <cellStyle name="Millares 2 26" xfId="7" xr:uid="{42476209-FCA0-4DDD-8312-13F270403EF1}"/>
    <cellStyle name="Normal" xfId="0" builtinId="0"/>
    <cellStyle name="Normal_Hoja1" xfId="2" xr:uid="{3546753D-EE26-4A1A-A0F4-89CC14A678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12</xdr:col>
      <xdr:colOff>1171575</xdr:colOff>
      <xdr:row>5</xdr:row>
      <xdr:rowOff>76200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20DEF3C-DBDB-4EFE-99B4-D5CC9014BE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3525500" y="0"/>
          <a:ext cx="2381250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400050</xdr:colOff>
      <xdr:row>0</xdr:row>
      <xdr:rowOff>66675</xdr:rowOff>
    </xdr:from>
    <xdr:to>
      <xdr:col>2</xdr:col>
      <xdr:colOff>609600</xdr:colOff>
      <xdr:row>3</xdr:row>
      <xdr:rowOff>371475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768007C-F2D4-46C4-8174-1BFC8CFB0F0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0050" y="66675"/>
          <a:ext cx="2724150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1</xdr:col>
      <xdr:colOff>838200</xdr:colOff>
      <xdr:row>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8BC2B9-160E-49AF-A3F4-FA806EE717B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400050"/>
          <a:ext cx="2257425" cy="666750"/>
        </a:xfrm>
        <a:prstGeom prst="rect">
          <a:avLst/>
        </a:prstGeom>
      </xdr:spPr>
    </xdr:pic>
    <xdr:clientData/>
  </xdr:twoCellAnchor>
  <xdr:twoCellAnchor>
    <xdr:from>
      <xdr:col>9</xdr:col>
      <xdr:colOff>276225</xdr:colOff>
      <xdr:row>0</xdr:row>
      <xdr:rowOff>314325</xdr:rowOff>
    </xdr:from>
    <xdr:to>
      <xdr:col>12</xdr:col>
      <xdr:colOff>0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C98AC0-7DBF-4729-A54D-5164CDDE74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2734925" y="314325"/>
          <a:ext cx="249555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DE07-21EB-40A6-880E-2F3E6D499FC7}">
  <dimension ref="A1:N35"/>
  <sheetViews>
    <sheetView tabSelected="1" topLeftCell="A21" workbookViewId="0">
      <selection activeCell="C29" sqref="C29"/>
    </sheetView>
  </sheetViews>
  <sheetFormatPr baseColWidth="10" defaultRowHeight="15" x14ac:dyDescent="0.25"/>
  <cols>
    <col min="1" max="1" width="14.42578125" bestFit="1" customWidth="1"/>
    <col min="2" max="2" width="14.28515625" bestFit="1" customWidth="1"/>
    <col min="3" max="3" width="9.7109375" bestFit="1" customWidth="1"/>
    <col min="4" max="4" width="9.85546875" bestFit="1" customWidth="1"/>
    <col min="6" max="6" width="11.28515625" bestFit="1" customWidth="1"/>
    <col min="7" max="7" width="37.140625" bestFit="1" customWidth="1"/>
    <col min="8" max="8" width="11.28515625" bestFit="1" customWidth="1"/>
    <col min="9" max="9" width="18.5703125" bestFit="1" customWidth="1"/>
    <col min="10" max="10" width="16.85546875" bestFit="1" customWidth="1"/>
    <col min="11" max="11" width="18.5703125" bestFit="1" customWidth="1"/>
    <col min="12" max="12" width="12.140625" bestFit="1" customWidth="1"/>
    <col min="13" max="13" width="18.5703125" bestFit="1" customWidth="1"/>
    <col min="14" max="14" width="13.140625" customWidth="1"/>
  </cols>
  <sheetData>
    <row r="1" spans="1:14" x14ac:dyDescent="0.25">
      <c r="A1" s="1"/>
      <c r="B1" s="1"/>
      <c r="C1" s="1"/>
      <c r="D1" s="2" t="s">
        <v>19</v>
      </c>
      <c r="E1" s="2"/>
      <c r="F1" s="2"/>
      <c r="G1" s="2"/>
      <c r="H1" s="2"/>
      <c r="I1" s="2"/>
      <c r="J1" s="2"/>
      <c r="K1" s="3"/>
      <c r="L1" s="4"/>
      <c r="M1" s="4"/>
      <c r="N1" s="5"/>
    </row>
    <row r="2" spans="1:14" x14ac:dyDescent="0.25">
      <c r="A2" s="1"/>
      <c r="B2" s="1"/>
      <c r="C2" s="1"/>
      <c r="D2" s="2"/>
      <c r="E2" s="2"/>
      <c r="F2" s="2"/>
      <c r="G2" s="2"/>
      <c r="H2" s="2"/>
      <c r="I2" s="2"/>
      <c r="J2" s="2"/>
      <c r="K2" s="3"/>
      <c r="L2" s="4"/>
      <c r="M2" s="4"/>
      <c r="N2" s="5"/>
    </row>
    <row r="3" spans="1:14" x14ac:dyDescent="0.25">
      <c r="A3" s="1"/>
      <c r="B3" s="1"/>
      <c r="C3" s="1"/>
      <c r="D3" s="2"/>
      <c r="E3" s="2"/>
      <c r="F3" s="2"/>
      <c r="G3" s="2"/>
      <c r="H3" s="2"/>
      <c r="I3" s="2"/>
      <c r="J3" s="2"/>
      <c r="K3" s="3"/>
      <c r="L3" s="4"/>
      <c r="M3" s="4"/>
      <c r="N3" s="5"/>
    </row>
    <row r="4" spans="1:14" x14ac:dyDescent="0.25">
      <c r="A4" s="1"/>
      <c r="B4" s="1"/>
      <c r="C4" s="1"/>
      <c r="D4" s="6" t="s">
        <v>0</v>
      </c>
      <c r="E4" s="6"/>
      <c r="F4" s="6"/>
      <c r="G4" s="6"/>
      <c r="H4" s="6"/>
      <c r="I4" s="6"/>
      <c r="J4" s="6"/>
      <c r="K4" s="7"/>
      <c r="L4" s="4"/>
      <c r="M4" s="4"/>
      <c r="N4" s="5"/>
    </row>
    <row r="5" spans="1:14" x14ac:dyDescent="0.25">
      <c r="A5" s="1"/>
      <c r="B5" s="1"/>
      <c r="C5" s="1"/>
      <c r="D5" s="6"/>
      <c r="E5" s="6"/>
      <c r="F5" s="6"/>
      <c r="G5" s="6"/>
      <c r="H5" s="6"/>
      <c r="I5" s="6"/>
      <c r="J5" s="6"/>
      <c r="K5" s="7"/>
      <c r="L5" s="4"/>
      <c r="M5" s="4"/>
      <c r="N5" s="5"/>
    </row>
    <row r="6" spans="1:14" x14ac:dyDescent="0.25">
      <c r="A6" s="8"/>
      <c r="B6" s="8"/>
      <c r="C6" s="9"/>
      <c r="D6" s="9"/>
      <c r="E6" s="9"/>
      <c r="F6" s="10"/>
      <c r="G6" s="11"/>
      <c r="H6" s="12"/>
      <c r="I6" s="13"/>
      <c r="J6" s="14"/>
      <c r="K6" s="14"/>
      <c r="L6" s="14"/>
      <c r="M6" s="15"/>
      <c r="N6" s="5"/>
    </row>
    <row r="7" spans="1:14" ht="24" x14ac:dyDescent="0.25">
      <c r="A7" s="16" t="s">
        <v>1</v>
      </c>
      <c r="B7" s="16" t="s">
        <v>2</v>
      </c>
      <c r="C7" s="16" t="s">
        <v>3</v>
      </c>
      <c r="D7" s="16" t="s">
        <v>4</v>
      </c>
      <c r="E7" s="16" t="s">
        <v>5</v>
      </c>
      <c r="F7" s="17" t="s">
        <v>6</v>
      </c>
      <c r="G7" s="16" t="s">
        <v>7</v>
      </c>
      <c r="H7" s="18" t="s">
        <v>8</v>
      </c>
      <c r="I7" s="19" t="s">
        <v>9</v>
      </c>
      <c r="J7" s="19" t="s">
        <v>10</v>
      </c>
      <c r="K7" s="19" t="s">
        <v>11</v>
      </c>
      <c r="L7" s="19" t="s">
        <v>12</v>
      </c>
      <c r="M7" s="19" t="s">
        <v>13</v>
      </c>
      <c r="N7" s="16" t="s">
        <v>14</v>
      </c>
    </row>
    <row r="8" spans="1:14" x14ac:dyDescent="0.25">
      <c r="A8" s="20" t="s">
        <v>20</v>
      </c>
      <c r="B8" s="20" t="s">
        <v>24</v>
      </c>
      <c r="C8" s="20" t="s">
        <v>24</v>
      </c>
      <c r="D8" s="20" t="s">
        <v>24</v>
      </c>
      <c r="E8" s="20" t="s">
        <v>24</v>
      </c>
      <c r="F8" s="20">
        <v>800250119</v>
      </c>
      <c r="G8" s="20" t="s">
        <v>28</v>
      </c>
      <c r="H8" s="21">
        <v>45467</v>
      </c>
      <c r="I8" s="22">
        <v>6568384091.7600002</v>
      </c>
      <c r="J8" s="22"/>
      <c r="K8" s="22">
        <v>6568384091.7600002</v>
      </c>
      <c r="L8" s="23">
        <f>+I8-J8-K8-M8</f>
        <v>0</v>
      </c>
      <c r="M8" s="22"/>
      <c r="N8" s="20" t="s">
        <v>38</v>
      </c>
    </row>
    <row r="9" spans="1:14" x14ac:dyDescent="0.25">
      <c r="A9" s="24" t="s">
        <v>20</v>
      </c>
      <c r="B9" s="20" t="s">
        <v>24</v>
      </c>
      <c r="C9" s="20" t="s">
        <v>24</v>
      </c>
      <c r="D9" s="20" t="s">
        <v>24</v>
      </c>
      <c r="E9" s="20" t="s">
        <v>24</v>
      </c>
      <c r="F9" s="20">
        <v>860066942</v>
      </c>
      <c r="G9" s="20" t="s">
        <v>29</v>
      </c>
      <c r="H9" s="21">
        <v>45467</v>
      </c>
      <c r="I9" s="22">
        <v>898535885</v>
      </c>
      <c r="J9" s="22"/>
      <c r="K9" s="22">
        <v>0</v>
      </c>
      <c r="L9" s="20"/>
      <c r="M9" s="22">
        <v>898535885</v>
      </c>
      <c r="N9" s="20"/>
    </row>
    <row r="10" spans="1:14" x14ac:dyDescent="0.25">
      <c r="A10" s="20" t="s">
        <v>15</v>
      </c>
      <c r="B10" s="20" t="s">
        <v>21</v>
      </c>
      <c r="C10" s="20" t="s">
        <v>16</v>
      </c>
      <c r="D10" s="20" t="s">
        <v>26</v>
      </c>
      <c r="E10" s="20" t="s">
        <v>18</v>
      </c>
      <c r="F10" s="20">
        <v>800130907</v>
      </c>
      <c r="G10" s="20" t="s">
        <v>30</v>
      </c>
      <c r="H10" s="21">
        <v>45471</v>
      </c>
      <c r="I10" s="22">
        <v>2144413919</v>
      </c>
      <c r="J10" s="22"/>
      <c r="K10" s="22"/>
      <c r="L10" s="20"/>
      <c r="M10" s="22">
        <v>2144413919</v>
      </c>
      <c r="N10" s="20"/>
    </row>
    <row r="11" spans="1:14" x14ac:dyDescent="0.25">
      <c r="A11" s="20" t="s">
        <v>15</v>
      </c>
      <c r="B11" s="20" t="s">
        <v>22</v>
      </c>
      <c r="C11" s="20" t="s">
        <v>16</v>
      </c>
      <c r="D11" s="20" t="s">
        <v>26</v>
      </c>
      <c r="E11" s="20" t="s">
        <v>18</v>
      </c>
      <c r="F11" s="20">
        <v>800088702</v>
      </c>
      <c r="G11" s="20" t="s">
        <v>31</v>
      </c>
      <c r="H11" s="21">
        <v>45471</v>
      </c>
      <c r="I11" s="22">
        <v>816640830</v>
      </c>
      <c r="J11" s="22"/>
      <c r="K11" s="22"/>
      <c r="L11" s="20"/>
      <c r="M11" s="22"/>
      <c r="N11" s="20"/>
    </row>
    <row r="12" spans="1:14" x14ac:dyDescent="0.25">
      <c r="A12" s="20" t="s">
        <v>15</v>
      </c>
      <c r="B12" s="20" t="s">
        <v>22</v>
      </c>
      <c r="C12" s="20" t="s">
        <v>16</v>
      </c>
      <c r="D12" s="20" t="s">
        <v>26</v>
      </c>
      <c r="E12" s="20" t="s">
        <v>18</v>
      </c>
      <c r="F12" s="20">
        <v>800251440</v>
      </c>
      <c r="G12" s="20" t="s">
        <v>32</v>
      </c>
      <c r="H12" s="21">
        <v>45471</v>
      </c>
      <c r="I12" s="22">
        <v>150900208</v>
      </c>
      <c r="J12" s="22"/>
      <c r="K12" s="22"/>
      <c r="L12" s="20"/>
      <c r="M12" s="22">
        <v>150900208</v>
      </c>
      <c r="N12" s="20"/>
    </row>
    <row r="13" spans="1:14" x14ac:dyDescent="0.25">
      <c r="A13" s="20" t="s">
        <v>15</v>
      </c>
      <c r="B13" s="20" t="s">
        <v>22</v>
      </c>
      <c r="C13" s="20" t="s">
        <v>16</v>
      </c>
      <c r="D13" s="20" t="s">
        <v>26</v>
      </c>
      <c r="E13" s="20" t="s">
        <v>18</v>
      </c>
      <c r="F13" s="20">
        <v>830003564</v>
      </c>
      <c r="G13" s="20" t="s">
        <v>33</v>
      </c>
      <c r="H13" s="21">
        <v>45471</v>
      </c>
      <c r="I13" s="22">
        <v>178983432</v>
      </c>
      <c r="J13" s="22"/>
      <c r="K13" s="22"/>
      <c r="L13" s="20"/>
      <c r="M13" s="22">
        <v>178983432</v>
      </c>
      <c r="N13" s="20"/>
    </row>
    <row r="14" spans="1:14" x14ac:dyDescent="0.25">
      <c r="A14" s="20" t="s">
        <v>15</v>
      </c>
      <c r="B14" s="20" t="s">
        <v>22</v>
      </c>
      <c r="C14" s="20" t="s">
        <v>16</v>
      </c>
      <c r="D14" s="20" t="s">
        <v>26</v>
      </c>
      <c r="E14" s="20" t="s">
        <v>18</v>
      </c>
      <c r="F14" s="20">
        <v>860066942</v>
      </c>
      <c r="G14" s="20" t="s">
        <v>29</v>
      </c>
      <c r="H14" s="21">
        <v>45471</v>
      </c>
      <c r="I14" s="22">
        <v>316807287.39999998</v>
      </c>
      <c r="J14" s="22"/>
      <c r="K14" s="22"/>
      <c r="L14" s="20"/>
      <c r="M14" s="22"/>
      <c r="N14" s="20"/>
    </row>
    <row r="15" spans="1:14" x14ac:dyDescent="0.25">
      <c r="A15" s="20" t="s">
        <v>15</v>
      </c>
      <c r="B15" s="20" t="s">
        <v>22</v>
      </c>
      <c r="C15" s="20" t="s">
        <v>16</v>
      </c>
      <c r="D15" s="20" t="s">
        <v>26</v>
      </c>
      <c r="E15" s="20" t="s">
        <v>18</v>
      </c>
      <c r="F15" s="20">
        <v>900156264</v>
      </c>
      <c r="G15" s="20" t="s">
        <v>34</v>
      </c>
      <c r="H15" s="21">
        <v>45471</v>
      </c>
      <c r="I15" s="22">
        <v>231669063.81999999</v>
      </c>
      <c r="J15" s="22">
        <v>231669063.81999999</v>
      </c>
      <c r="K15" s="22"/>
      <c r="L15" s="20"/>
      <c r="M15" s="22"/>
      <c r="N15" s="20"/>
    </row>
    <row r="16" spans="1:14" x14ac:dyDescent="0.25">
      <c r="A16" s="20" t="s">
        <v>15</v>
      </c>
      <c r="B16" s="20" t="s">
        <v>22</v>
      </c>
      <c r="C16" s="20" t="s">
        <v>16</v>
      </c>
      <c r="D16" s="20" t="s">
        <v>26</v>
      </c>
      <c r="E16" s="20" t="s">
        <v>27</v>
      </c>
      <c r="F16" s="20">
        <v>800130907</v>
      </c>
      <c r="G16" s="20" t="s">
        <v>30</v>
      </c>
      <c r="H16" s="21">
        <v>45471</v>
      </c>
      <c r="I16" s="22">
        <v>252729384</v>
      </c>
      <c r="J16" s="22">
        <v>667836.66</v>
      </c>
      <c r="K16" s="22"/>
      <c r="L16" s="20"/>
      <c r="M16" s="22">
        <v>252061547.34</v>
      </c>
      <c r="N16" s="20"/>
    </row>
    <row r="17" spans="1:14" x14ac:dyDescent="0.25">
      <c r="A17" s="20" t="s">
        <v>15</v>
      </c>
      <c r="B17" s="20" t="s">
        <v>22</v>
      </c>
      <c r="C17" s="20" t="s">
        <v>16</v>
      </c>
      <c r="D17" s="20" t="s">
        <v>26</v>
      </c>
      <c r="E17" s="20" t="s">
        <v>27</v>
      </c>
      <c r="F17" s="20">
        <v>900156264</v>
      </c>
      <c r="G17" s="20" t="s">
        <v>34</v>
      </c>
      <c r="H17" s="21">
        <v>45471</v>
      </c>
      <c r="I17" s="22">
        <v>118436760</v>
      </c>
      <c r="J17" s="22">
        <v>118436760</v>
      </c>
      <c r="K17" s="22"/>
      <c r="L17" s="20"/>
      <c r="M17" s="22"/>
      <c r="N17" s="20"/>
    </row>
    <row r="18" spans="1:14" x14ac:dyDescent="0.25">
      <c r="A18" s="20" t="s">
        <v>15</v>
      </c>
      <c r="B18" s="20" t="s">
        <v>22</v>
      </c>
      <c r="C18" s="20" t="s">
        <v>16</v>
      </c>
      <c r="D18" s="20" t="s">
        <v>17</v>
      </c>
      <c r="E18" s="20" t="s">
        <v>18</v>
      </c>
      <c r="F18" s="20">
        <v>800130907</v>
      </c>
      <c r="G18" s="20" t="s">
        <v>30</v>
      </c>
      <c r="H18" s="21">
        <v>45471</v>
      </c>
      <c r="I18" s="22">
        <v>801908401</v>
      </c>
      <c r="J18" s="22"/>
      <c r="K18" s="22"/>
      <c r="L18" s="20"/>
      <c r="M18" s="22">
        <v>801908401</v>
      </c>
      <c r="N18" s="20"/>
    </row>
    <row r="19" spans="1:14" x14ac:dyDescent="0.25">
      <c r="A19" s="20" t="s">
        <v>15</v>
      </c>
      <c r="B19" s="20" t="s">
        <v>22</v>
      </c>
      <c r="C19" s="20" t="s">
        <v>16</v>
      </c>
      <c r="D19" s="20" t="s">
        <v>17</v>
      </c>
      <c r="E19" s="20" t="s">
        <v>18</v>
      </c>
      <c r="F19" s="20">
        <v>900156264</v>
      </c>
      <c r="G19" s="20" t="s">
        <v>34</v>
      </c>
      <c r="H19" s="21">
        <v>45471</v>
      </c>
      <c r="I19" s="22">
        <v>63290610</v>
      </c>
      <c r="J19" s="22">
        <v>63290610</v>
      </c>
      <c r="K19" s="22"/>
      <c r="L19" s="20"/>
      <c r="M19" s="22"/>
      <c r="N19" s="20"/>
    </row>
    <row r="20" spans="1:14" x14ac:dyDescent="0.25">
      <c r="A20" s="20" t="s">
        <v>15</v>
      </c>
      <c r="B20" s="20" t="s">
        <v>22</v>
      </c>
      <c r="C20" s="20" t="s">
        <v>16</v>
      </c>
      <c r="D20" s="20" t="s">
        <v>17</v>
      </c>
      <c r="E20" s="20" t="s">
        <v>18</v>
      </c>
      <c r="F20" s="20">
        <v>900935126</v>
      </c>
      <c r="G20" s="20" t="s">
        <v>35</v>
      </c>
      <c r="H20" s="21">
        <v>45471</v>
      </c>
      <c r="I20" s="22">
        <v>26378124</v>
      </c>
      <c r="J20" s="22">
        <v>26378124</v>
      </c>
      <c r="K20" s="22"/>
      <c r="L20" s="20"/>
      <c r="M20" s="22"/>
      <c r="N20" s="20"/>
    </row>
    <row r="21" spans="1:14" x14ac:dyDescent="0.25">
      <c r="A21" s="20" t="s">
        <v>15</v>
      </c>
      <c r="B21" s="20" t="s">
        <v>23</v>
      </c>
      <c r="C21" s="20" t="s">
        <v>25</v>
      </c>
      <c r="D21" s="20" t="s">
        <v>26</v>
      </c>
      <c r="E21" s="20" t="s">
        <v>18</v>
      </c>
      <c r="F21" s="20">
        <v>800251440</v>
      </c>
      <c r="G21" s="20" t="s">
        <v>32</v>
      </c>
      <c r="H21" s="21">
        <v>45471</v>
      </c>
      <c r="I21" s="22">
        <v>811488936</v>
      </c>
      <c r="J21" s="22"/>
      <c r="K21" s="22"/>
      <c r="L21" s="20"/>
      <c r="M21" s="22">
        <v>811488936</v>
      </c>
      <c r="N21" s="20"/>
    </row>
    <row r="22" spans="1:14" x14ac:dyDescent="0.25">
      <c r="A22" s="20" t="s">
        <v>15</v>
      </c>
      <c r="B22" s="20" t="s">
        <v>23</v>
      </c>
      <c r="C22" s="20" t="s">
        <v>25</v>
      </c>
      <c r="D22" s="20" t="s">
        <v>26</v>
      </c>
      <c r="E22" s="20" t="s">
        <v>18</v>
      </c>
      <c r="F22" s="20">
        <v>830003564</v>
      </c>
      <c r="G22" s="20" t="s">
        <v>33</v>
      </c>
      <c r="H22" s="21">
        <v>45471</v>
      </c>
      <c r="I22" s="22">
        <v>2069604</v>
      </c>
      <c r="J22" s="22"/>
      <c r="K22" s="22"/>
      <c r="L22" s="20"/>
      <c r="M22" s="22">
        <v>2069604</v>
      </c>
      <c r="N22" s="20"/>
    </row>
    <row r="23" spans="1:14" x14ac:dyDescent="0.25">
      <c r="A23" s="20" t="s">
        <v>15</v>
      </c>
      <c r="B23" s="20" t="s">
        <v>23</v>
      </c>
      <c r="C23" s="20" t="s">
        <v>25</v>
      </c>
      <c r="D23" s="20" t="s">
        <v>26</v>
      </c>
      <c r="E23" s="20" t="s">
        <v>27</v>
      </c>
      <c r="F23" s="20">
        <v>800251440</v>
      </c>
      <c r="G23" s="20" t="s">
        <v>32</v>
      </c>
      <c r="H23" s="21">
        <v>45471</v>
      </c>
      <c r="I23" s="22">
        <v>5041383156</v>
      </c>
      <c r="J23" s="22"/>
      <c r="K23" s="22"/>
      <c r="L23" s="20"/>
      <c r="M23" s="22">
        <v>5041383156</v>
      </c>
      <c r="N23" s="20"/>
    </row>
    <row r="24" spans="1:14" x14ac:dyDescent="0.25">
      <c r="A24" s="20" t="s">
        <v>15</v>
      </c>
      <c r="B24" s="20" t="s">
        <v>23</v>
      </c>
      <c r="C24" s="20" t="s">
        <v>25</v>
      </c>
      <c r="D24" s="20" t="s">
        <v>17</v>
      </c>
      <c r="E24" s="20" t="s">
        <v>18</v>
      </c>
      <c r="F24" s="20">
        <v>800251440</v>
      </c>
      <c r="G24" s="20" t="s">
        <v>32</v>
      </c>
      <c r="H24" s="21">
        <v>45471</v>
      </c>
      <c r="I24" s="22">
        <v>4253640</v>
      </c>
      <c r="J24" s="22"/>
      <c r="K24" s="22"/>
      <c r="L24" s="20"/>
      <c r="M24" s="22">
        <v>4253640</v>
      </c>
      <c r="N24" s="20"/>
    </row>
    <row r="25" spans="1:14" x14ac:dyDescent="0.25">
      <c r="A25" s="20" t="s">
        <v>15</v>
      </c>
      <c r="B25" s="20" t="s">
        <v>23</v>
      </c>
      <c r="C25" s="20" t="s">
        <v>25</v>
      </c>
      <c r="D25" s="20" t="s">
        <v>17</v>
      </c>
      <c r="E25" s="20" t="s">
        <v>18</v>
      </c>
      <c r="F25" s="20">
        <v>830003564</v>
      </c>
      <c r="G25" s="20" t="s">
        <v>33</v>
      </c>
      <c r="H25" s="21">
        <v>45471</v>
      </c>
      <c r="I25" s="22">
        <v>106602210</v>
      </c>
      <c r="J25" s="22"/>
      <c r="K25" s="22"/>
      <c r="L25" s="20"/>
      <c r="M25" s="22">
        <v>106602210</v>
      </c>
      <c r="N25" s="20"/>
    </row>
    <row r="26" spans="1:14" x14ac:dyDescent="0.25">
      <c r="A26" s="20" t="s">
        <v>15</v>
      </c>
      <c r="B26" s="20" t="s">
        <v>23</v>
      </c>
      <c r="C26" s="20" t="s">
        <v>16</v>
      </c>
      <c r="D26" s="20" t="s">
        <v>26</v>
      </c>
      <c r="E26" s="20" t="s">
        <v>18</v>
      </c>
      <c r="F26" s="20">
        <v>800130907</v>
      </c>
      <c r="G26" s="20" t="s">
        <v>30</v>
      </c>
      <c r="H26" s="21">
        <v>45471</v>
      </c>
      <c r="I26" s="22">
        <v>147347087</v>
      </c>
      <c r="J26" s="22"/>
      <c r="K26" s="22"/>
      <c r="L26" s="20"/>
      <c r="M26" s="22">
        <v>147347087</v>
      </c>
      <c r="N26" s="20"/>
    </row>
    <row r="27" spans="1:14" x14ac:dyDescent="0.25">
      <c r="A27" s="20" t="s">
        <v>15</v>
      </c>
      <c r="B27" s="20" t="s">
        <v>23</v>
      </c>
      <c r="C27" s="20" t="s">
        <v>16</v>
      </c>
      <c r="D27" s="20" t="s">
        <v>26</v>
      </c>
      <c r="E27" s="20" t="s">
        <v>18</v>
      </c>
      <c r="F27" s="20">
        <v>830003564</v>
      </c>
      <c r="G27" s="20" t="s">
        <v>33</v>
      </c>
      <c r="H27" s="21">
        <v>45471</v>
      </c>
      <c r="I27" s="22">
        <v>44564300</v>
      </c>
      <c r="J27" s="22"/>
      <c r="K27" s="22"/>
      <c r="L27" s="20"/>
      <c r="M27" s="22">
        <v>44564300</v>
      </c>
      <c r="N27" s="20"/>
    </row>
    <row r="28" spans="1:14" x14ac:dyDescent="0.25">
      <c r="A28" s="20" t="s">
        <v>15</v>
      </c>
      <c r="B28" s="20" t="s">
        <v>23</v>
      </c>
      <c r="C28" s="20" t="s">
        <v>16</v>
      </c>
      <c r="D28" s="20" t="s">
        <v>26</v>
      </c>
      <c r="E28" s="20" t="s">
        <v>18</v>
      </c>
      <c r="F28" s="20">
        <v>830113831</v>
      </c>
      <c r="G28" s="20" t="s">
        <v>36</v>
      </c>
      <c r="H28" s="21">
        <v>45471</v>
      </c>
      <c r="I28" s="22">
        <v>90256820</v>
      </c>
      <c r="J28" s="22">
        <v>9028013.1699999999</v>
      </c>
      <c r="K28" s="22"/>
      <c r="L28" s="20"/>
      <c r="M28" s="22"/>
      <c r="N28" s="20"/>
    </row>
    <row r="29" spans="1:14" x14ac:dyDescent="0.25">
      <c r="A29" s="20" t="s">
        <v>15</v>
      </c>
      <c r="B29" s="20" t="s">
        <v>23</v>
      </c>
      <c r="C29" s="20" t="s">
        <v>16</v>
      </c>
      <c r="D29" s="20" t="s">
        <v>26</v>
      </c>
      <c r="E29" s="20" t="s">
        <v>18</v>
      </c>
      <c r="F29" s="20">
        <v>860066942</v>
      </c>
      <c r="G29" s="20" t="s">
        <v>29</v>
      </c>
      <c r="H29" s="21">
        <v>45471</v>
      </c>
      <c r="I29" s="22">
        <v>741706062.54999995</v>
      </c>
      <c r="J29" s="22"/>
      <c r="K29" s="22"/>
      <c r="L29" s="20"/>
      <c r="M29" s="22"/>
      <c r="N29" s="20"/>
    </row>
    <row r="30" spans="1:14" x14ac:dyDescent="0.25">
      <c r="A30" s="20" t="s">
        <v>15</v>
      </c>
      <c r="B30" s="20" t="s">
        <v>23</v>
      </c>
      <c r="C30" s="20" t="s">
        <v>16</v>
      </c>
      <c r="D30" s="20" t="s">
        <v>26</v>
      </c>
      <c r="E30" s="20" t="s">
        <v>18</v>
      </c>
      <c r="F30" s="20">
        <v>900156264</v>
      </c>
      <c r="G30" s="20" t="s">
        <v>34</v>
      </c>
      <c r="H30" s="21">
        <v>45471</v>
      </c>
      <c r="I30" s="22">
        <v>313589909</v>
      </c>
      <c r="J30" s="22">
        <v>313589909</v>
      </c>
      <c r="K30" s="22"/>
      <c r="L30" s="20"/>
      <c r="M30" s="22"/>
      <c r="N30" s="20"/>
    </row>
    <row r="31" spans="1:14" x14ac:dyDescent="0.25">
      <c r="A31" s="20" t="s">
        <v>15</v>
      </c>
      <c r="B31" s="20" t="s">
        <v>23</v>
      </c>
      <c r="C31" s="20" t="s">
        <v>16</v>
      </c>
      <c r="D31" s="20" t="s">
        <v>26</v>
      </c>
      <c r="E31" s="20" t="s">
        <v>27</v>
      </c>
      <c r="F31" s="20">
        <v>800130907</v>
      </c>
      <c r="G31" s="20" t="s">
        <v>30</v>
      </c>
      <c r="H31" s="21">
        <v>45471</v>
      </c>
      <c r="I31" s="22">
        <v>41422271</v>
      </c>
      <c r="J31" s="22"/>
      <c r="K31" s="22"/>
      <c r="L31" s="20"/>
      <c r="M31" s="22">
        <v>41422271</v>
      </c>
      <c r="N31" s="20"/>
    </row>
    <row r="32" spans="1:14" x14ac:dyDescent="0.25">
      <c r="A32" s="20" t="s">
        <v>15</v>
      </c>
      <c r="B32" s="20" t="s">
        <v>23</v>
      </c>
      <c r="C32" s="20" t="s">
        <v>16</v>
      </c>
      <c r="D32" s="20" t="s">
        <v>17</v>
      </c>
      <c r="E32" s="20" t="s">
        <v>18</v>
      </c>
      <c r="F32" s="20">
        <v>800130907</v>
      </c>
      <c r="G32" s="20" t="s">
        <v>30</v>
      </c>
      <c r="H32" s="21">
        <v>45471</v>
      </c>
      <c r="I32" s="22">
        <v>190572729</v>
      </c>
      <c r="J32" s="22"/>
      <c r="K32" s="22"/>
      <c r="L32" s="20"/>
      <c r="M32" s="22">
        <v>190572729</v>
      </c>
      <c r="N32" s="20"/>
    </row>
    <row r="33" spans="1:14" x14ac:dyDescent="0.25">
      <c r="A33" s="20" t="s">
        <v>15</v>
      </c>
      <c r="B33" s="20" t="s">
        <v>23</v>
      </c>
      <c r="C33" s="20" t="s">
        <v>16</v>
      </c>
      <c r="D33" s="20" t="s">
        <v>17</v>
      </c>
      <c r="E33" s="20" t="s">
        <v>18</v>
      </c>
      <c r="F33" s="20">
        <v>860066942</v>
      </c>
      <c r="G33" s="20" t="s">
        <v>29</v>
      </c>
      <c r="H33" s="21">
        <v>45471</v>
      </c>
      <c r="I33" s="22">
        <v>1813445410</v>
      </c>
      <c r="J33" s="22"/>
      <c r="K33" s="22"/>
      <c r="L33" s="20"/>
      <c r="M33" s="22"/>
      <c r="N33" s="20"/>
    </row>
    <row r="34" spans="1:14" x14ac:dyDescent="0.25">
      <c r="A34" s="24" t="s">
        <v>15</v>
      </c>
      <c r="B34" s="20" t="s">
        <v>23</v>
      </c>
      <c r="C34" s="20" t="s">
        <v>16</v>
      </c>
      <c r="D34" s="20" t="s">
        <v>17</v>
      </c>
      <c r="E34" s="20" t="s">
        <v>18</v>
      </c>
      <c r="F34" s="20">
        <v>900604350</v>
      </c>
      <c r="G34" s="20" t="s">
        <v>37</v>
      </c>
      <c r="H34" s="21">
        <v>45471</v>
      </c>
      <c r="I34" s="22">
        <v>43209270</v>
      </c>
      <c r="J34" s="22"/>
      <c r="K34" s="22"/>
      <c r="L34" s="20"/>
      <c r="M34" s="22">
        <v>43209270</v>
      </c>
      <c r="N34" s="20"/>
    </row>
    <row r="35" spans="1:14" x14ac:dyDescent="0.25">
      <c r="A35" s="32" t="s">
        <v>63</v>
      </c>
      <c r="I35" s="31">
        <f>SUM(I8:I34)</f>
        <v>21960989400.529999</v>
      </c>
      <c r="J35" s="31">
        <f>SUM(J8:J34)</f>
        <v>763060316.6500001</v>
      </c>
      <c r="K35" s="31">
        <f>SUM(K8:K34)</f>
        <v>6568384091.7600002</v>
      </c>
      <c r="L35" s="31">
        <f>SUM(L8:L34)</f>
        <v>0</v>
      </c>
      <c r="M35" s="31">
        <f>SUM(M8:M34)</f>
        <v>10859716595.34</v>
      </c>
    </row>
  </sheetData>
  <sheetProtection algorithmName="SHA-512" hashValue="veKIvNxpbmcJu6X+5fjHJLZnqamIPsRH1q8IUconNytNLNEmkEG9Z9ZUuIlmopE2XWvufq/kk8x+y+ekjQbVEQ==" saltValue="vYiuB4gqbUjVVAPujd3zjQ==" spinCount="100000" sheet="1" objects="1" scenarios="1"/>
  <mergeCells count="4">
    <mergeCell ref="A1:C5"/>
    <mergeCell ref="D1:J3"/>
    <mergeCell ref="L1:M5"/>
    <mergeCell ref="D4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B32E-7B75-47A3-8600-ED257536ABF7}">
  <dimension ref="A1:L31"/>
  <sheetViews>
    <sheetView workbookViewId="0">
      <selection activeCell="G11" sqref="G11"/>
    </sheetView>
  </sheetViews>
  <sheetFormatPr baseColWidth="10" defaultRowHeight="15" x14ac:dyDescent="0.25"/>
  <cols>
    <col min="1" max="1" width="19.5703125" bestFit="1" customWidth="1"/>
    <col min="6" max="6" width="11.5703125" bestFit="1" customWidth="1"/>
    <col min="7" max="7" width="39.5703125" bestFit="1" customWidth="1"/>
    <col min="8" max="8" width="12.85546875" style="30" customWidth="1"/>
    <col min="9" max="9" width="63.140625" bestFit="1" customWidth="1"/>
    <col min="10" max="10" width="11.5703125" bestFit="1" customWidth="1"/>
    <col min="11" max="11" width="19.7109375" bestFit="1" customWidth="1"/>
    <col min="12" max="12" width="11.5703125" bestFit="1" customWidth="1"/>
  </cols>
  <sheetData>
    <row r="1" spans="1:12" ht="31.5" x14ac:dyDescent="0.25">
      <c r="A1" s="25"/>
      <c r="B1" s="25"/>
      <c r="C1" s="26"/>
      <c r="D1" s="25" t="s">
        <v>39</v>
      </c>
      <c r="E1" s="25"/>
      <c r="F1" s="25"/>
      <c r="G1" s="25"/>
      <c r="H1" s="25"/>
      <c r="I1" s="25"/>
      <c r="J1" s="25"/>
      <c r="K1" s="25"/>
      <c r="L1" s="25"/>
    </row>
    <row r="2" spans="1:12" ht="31.5" x14ac:dyDescent="0.25">
      <c r="A2" s="25"/>
      <c r="B2" s="25"/>
      <c r="C2" s="26"/>
      <c r="D2" s="25"/>
      <c r="E2" s="25"/>
      <c r="F2" s="25"/>
      <c r="G2" s="25"/>
      <c r="H2" s="25"/>
      <c r="I2" s="25"/>
      <c r="J2" s="25"/>
      <c r="K2" s="25"/>
      <c r="L2" s="25"/>
    </row>
    <row r="3" spans="1:12" ht="31.5" x14ac:dyDescent="0.25">
      <c r="A3" s="25"/>
      <c r="B3" s="25"/>
      <c r="C3" s="26"/>
      <c r="D3" s="27" t="s">
        <v>40</v>
      </c>
      <c r="E3" s="27"/>
      <c r="F3" s="27"/>
      <c r="G3" s="27"/>
      <c r="H3" s="27"/>
      <c r="I3" s="27"/>
      <c r="J3" s="25"/>
      <c r="K3" s="25"/>
      <c r="L3" s="25"/>
    </row>
    <row r="4" spans="1:12" ht="31.5" x14ac:dyDescent="0.25">
      <c r="A4" s="25"/>
      <c r="B4" s="25"/>
      <c r="C4" s="26"/>
      <c r="D4" s="27"/>
      <c r="E4" s="27"/>
      <c r="F4" s="27"/>
      <c r="G4" s="27"/>
      <c r="H4" s="27"/>
      <c r="I4" s="27"/>
      <c r="J4" s="25"/>
      <c r="K4" s="25"/>
      <c r="L4" s="25"/>
    </row>
    <row r="5" spans="1:12" ht="31.5" x14ac:dyDescent="0.25">
      <c r="A5" s="28" t="s">
        <v>48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24" x14ac:dyDescent="0.25">
      <c r="A6" s="16" t="s">
        <v>1</v>
      </c>
      <c r="B6" s="16" t="s">
        <v>2</v>
      </c>
      <c r="C6" s="16" t="s">
        <v>41</v>
      </c>
      <c r="D6" s="33" t="s">
        <v>42</v>
      </c>
      <c r="E6" s="33" t="s">
        <v>43</v>
      </c>
      <c r="F6" s="34" t="s">
        <v>6</v>
      </c>
      <c r="G6" s="16" t="s">
        <v>44</v>
      </c>
      <c r="H6" s="34" t="s">
        <v>45</v>
      </c>
      <c r="I6" s="16" t="s">
        <v>46</v>
      </c>
      <c r="J6" s="18" t="s">
        <v>8</v>
      </c>
      <c r="K6" s="19" t="s">
        <v>47</v>
      </c>
      <c r="L6" s="35" t="s">
        <v>10</v>
      </c>
    </row>
    <row r="7" spans="1:12" x14ac:dyDescent="0.25">
      <c r="A7" s="36" t="s">
        <v>20</v>
      </c>
      <c r="B7" s="37" t="s">
        <v>24</v>
      </c>
      <c r="C7" s="37" t="s">
        <v>24</v>
      </c>
      <c r="D7" s="37" t="s">
        <v>24</v>
      </c>
      <c r="E7" s="37" t="s">
        <v>24</v>
      </c>
      <c r="F7" s="37">
        <v>860066942</v>
      </c>
      <c r="G7" s="20" t="s">
        <v>29</v>
      </c>
      <c r="H7" s="37">
        <v>901164974</v>
      </c>
      <c r="I7" s="20" t="s">
        <v>49</v>
      </c>
      <c r="J7" s="38">
        <v>45467</v>
      </c>
      <c r="K7" s="39">
        <v>98535885</v>
      </c>
      <c r="L7" s="20">
        <v>0</v>
      </c>
    </row>
    <row r="8" spans="1:12" x14ac:dyDescent="0.25">
      <c r="A8" s="36" t="s">
        <v>20</v>
      </c>
      <c r="B8" s="37" t="s">
        <v>24</v>
      </c>
      <c r="C8" s="37" t="s">
        <v>24</v>
      </c>
      <c r="D8" s="37" t="s">
        <v>24</v>
      </c>
      <c r="E8" s="37" t="s">
        <v>24</v>
      </c>
      <c r="F8" s="37">
        <v>860066942</v>
      </c>
      <c r="G8" s="20" t="s">
        <v>29</v>
      </c>
      <c r="H8" s="37">
        <v>890324177</v>
      </c>
      <c r="I8" s="20" t="s">
        <v>50</v>
      </c>
      <c r="J8" s="38">
        <v>45467</v>
      </c>
      <c r="K8" s="39">
        <v>200000000</v>
      </c>
      <c r="L8" s="20">
        <v>0</v>
      </c>
    </row>
    <row r="9" spans="1:12" x14ac:dyDescent="0.25">
      <c r="A9" s="36" t="s">
        <v>20</v>
      </c>
      <c r="B9" s="37" t="s">
        <v>24</v>
      </c>
      <c r="C9" s="37" t="s">
        <v>24</v>
      </c>
      <c r="D9" s="37" t="s">
        <v>24</v>
      </c>
      <c r="E9" s="37" t="s">
        <v>24</v>
      </c>
      <c r="F9" s="37">
        <v>860066942</v>
      </c>
      <c r="G9" s="20" t="s">
        <v>29</v>
      </c>
      <c r="H9" s="37">
        <v>800174851</v>
      </c>
      <c r="I9" s="20" t="s">
        <v>51</v>
      </c>
      <c r="J9" s="38">
        <v>45467</v>
      </c>
      <c r="K9" s="39">
        <v>200000000</v>
      </c>
      <c r="L9" s="20">
        <v>0</v>
      </c>
    </row>
    <row r="10" spans="1:12" x14ac:dyDescent="0.25">
      <c r="A10" s="36" t="s">
        <v>20</v>
      </c>
      <c r="B10" s="37" t="s">
        <v>24</v>
      </c>
      <c r="C10" s="37" t="s">
        <v>24</v>
      </c>
      <c r="D10" s="37" t="s">
        <v>24</v>
      </c>
      <c r="E10" s="37" t="s">
        <v>24</v>
      </c>
      <c r="F10" s="37">
        <v>860066942</v>
      </c>
      <c r="G10" s="20" t="s">
        <v>29</v>
      </c>
      <c r="H10" s="37">
        <v>899999151</v>
      </c>
      <c r="I10" s="20" t="s">
        <v>52</v>
      </c>
      <c r="J10" s="38">
        <v>45467</v>
      </c>
      <c r="K10" s="39">
        <v>200000000</v>
      </c>
      <c r="L10" s="20">
        <v>0</v>
      </c>
    </row>
    <row r="11" spans="1:12" x14ac:dyDescent="0.25">
      <c r="A11" s="36" t="s">
        <v>20</v>
      </c>
      <c r="B11" s="37" t="s">
        <v>24</v>
      </c>
      <c r="C11" s="37" t="s">
        <v>24</v>
      </c>
      <c r="D11" s="37" t="s">
        <v>24</v>
      </c>
      <c r="E11" s="37" t="s">
        <v>24</v>
      </c>
      <c r="F11" s="37">
        <v>860066942</v>
      </c>
      <c r="G11" s="20" t="s">
        <v>29</v>
      </c>
      <c r="H11" s="37">
        <v>890680027</v>
      </c>
      <c r="I11" s="20" t="s">
        <v>53</v>
      </c>
      <c r="J11" s="38">
        <v>45467</v>
      </c>
      <c r="K11" s="39">
        <v>200000000</v>
      </c>
      <c r="L11" s="20">
        <v>0</v>
      </c>
    </row>
    <row r="12" spans="1:12" x14ac:dyDescent="0.25">
      <c r="A12" s="20" t="s">
        <v>15</v>
      </c>
      <c r="B12" s="40" t="s">
        <v>22</v>
      </c>
      <c r="C12" s="41" t="s">
        <v>16</v>
      </c>
      <c r="D12" s="36" t="s">
        <v>26</v>
      </c>
      <c r="E12" s="42" t="s">
        <v>18</v>
      </c>
      <c r="F12" s="43">
        <v>800251440</v>
      </c>
      <c r="G12" s="20" t="s">
        <v>32</v>
      </c>
      <c r="H12" s="44">
        <v>800149695</v>
      </c>
      <c r="I12" s="20" t="s">
        <v>54</v>
      </c>
      <c r="J12" s="38">
        <v>45471</v>
      </c>
      <c r="K12" s="45">
        <v>138053152</v>
      </c>
      <c r="L12" s="20">
        <v>0</v>
      </c>
    </row>
    <row r="13" spans="1:12" x14ac:dyDescent="0.25">
      <c r="A13" s="20" t="s">
        <v>15</v>
      </c>
      <c r="B13" s="40" t="s">
        <v>22</v>
      </c>
      <c r="C13" s="41" t="s">
        <v>16</v>
      </c>
      <c r="D13" s="36" t="s">
        <v>26</v>
      </c>
      <c r="E13" s="42" t="s">
        <v>18</v>
      </c>
      <c r="F13" s="43">
        <v>800251440</v>
      </c>
      <c r="G13" s="20" t="s">
        <v>32</v>
      </c>
      <c r="H13" s="44">
        <v>816001182</v>
      </c>
      <c r="I13" s="20" t="s">
        <v>55</v>
      </c>
      <c r="J13" s="38">
        <v>45471</v>
      </c>
      <c r="K13" s="45">
        <v>12847056</v>
      </c>
      <c r="L13" s="20">
        <v>0</v>
      </c>
    </row>
    <row r="14" spans="1:12" x14ac:dyDescent="0.25">
      <c r="A14" s="20" t="s">
        <v>15</v>
      </c>
      <c r="B14" s="46" t="s">
        <v>21</v>
      </c>
      <c r="C14" s="41" t="s">
        <v>16</v>
      </c>
      <c r="D14" s="36" t="s">
        <v>26</v>
      </c>
      <c r="E14" s="42" t="s">
        <v>18</v>
      </c>
      <c r="F14" s="47">
        <v>800130907</v>
      </c>
      <c r="G14" s="20" t="s">
        <v>30</v>
      </c>
      <c r="H14" s="44">
        <v>900291018</v>
      </c>
      <c r="I14" s="20" t="s">
        <v>56</v>
      </c>
      <c r="J14" s="38">
        <v>45471</v>
      </c>
      <c r="K14" s="45">
        <v>2144413919</v>
      </c>
      <c r="L14" s="20">
        <v>0</v>
      </c>
    </row>
    <row r="15" spans="1:12" x14ac:dyDescent="0.25">
      <c r="A15" s="20" t="s">
        <v>15</v>
      </c>
      <c r="B15" s="40" t="s">
        <v>22</v>
      </c>
      <c r="C15" s="41" t="s">
        <v>16</v>
      </c>
      <c r="D15" s="36" t="s">
        <v>26</v>
      </c>
      <c r="E15" s="42" t="s">
        <v>18</v>
      </c>
      <c r="F15" s="48">
        <v>830003564</v>
      </c>
      <c r="G15" s="20" t="s">
        <v>33</v>
      </c>
      <c r="H15" s="44">
        <v>899999032</v>
      </c>
      <c r="I15" s="20" t="s">
        <v>57</v>
      </c>
      <c r="J15" s="38">
        <v>45471</v>
      </c>
      <c r="K15" s="45">
        <v>178983432</v>
      </c>
      <c r="L15" s="20">
        <v>0</v>
      </c>
    </row>
    <row r="16" spans="1:12" x14ac:dyDescent="0.25">
      <c r="A16" s="20" t="s">
        <v>15</v>
      </c>
      <c r="B16" s="40" t="s">
        <v>22</v>
      </c>
      <c r="C16" s="20" t="s">
        <v>16</v>
      </c>
      <c r="D16" s="36" t="s">
        <v>26</v>
      </c>
      <c r="E16" s="49" t="s">
        <v>27</v>
      </c>
      <c r="F16" s="47">
        <v>800130907</v>
      </c>
      <c r="G16" s="20" t="s">
        <v>30</v>
      </c>
      <c r="H16" s="44">
        <v>900291018</v>
      </c>
      <c r="I16" s="20" t="s">
        <v>56</v>
      </c>
      <c r="J16" s="38">
        <v>45471</v>
      </c>
      <c r="K16" s="50">
        <v>252061547.34</v>
      </c>
      <c r="L16" s="20">
        <v>0</v>
      </c>
    </row>
    <row r="17" spans="1:12" x14ac:dyDescent="0.25">
      <c r="A17" s="20" t="s">
        <v>15</v>
      </c>
      <c r="B17" s="40" t="s">
        <v>22</v>
      </c>
      <c r="C17" s="20" t="s">
        <v>16</v>
      </c>
      <c r="D17" s="36" t="s">
        <v>17</v>
      </c>
      <c r="E17" s="42" t="s">
        <v>18</v>
      </c>
      <c r="F17" s="47">
        <v>800130907</v>
      </c>
      <c r="G17" s="20" t="s">
        <v>30</v>
      </c>
      <c r="H17" s="44">
        <v>900291018</v>
      </c>
      <c r="I17" s="20" t="s">
        <v>56</v>
      </c>
      <c r="J17" s="38">
        <v>45471</v>
      </c>
      <c r="K17" s="45">
        <v>801908401</v>
      </c>
      <c r="L17" s="20">
        <v>0</v>
      </c>
    </row>
    <row r="18" spans="1:12" x14ac:dyDescent="0.25">
      <c r="A18" s="20" t="s">
        <v>15</v>
      </c>
      <c r="B18" s="40" t="s">
        <v>23</v>
      </c>
      <c r="C18" s="20" t="s">
        <v>25</v>
      </c>
      <c r="D18" s="36" t="s">
        <v>17</v>
      </c>
      <c r="E18" s="40" t="s">
        <v>18</v>
      </c>
      <c r="F18" s="51">
        <v>830003564</v>
      </c>
      <c r="G18" s="20" t="s">
        <v>33</v>
      </c>
      <c r="H18" s="51">
        <v>860013570</v>
      </c>
      <c r="I18" s="20" t="s">
        <v>58</v>
      </c>
      <c r="J18" s="38">
        <v>45471</v>
      </c>
      <c r="K18" s="52">
        <v>106602210</v>
      </c>
      <c r="L18" s="20">
        <v>0</v>
      </c>
    </row>
    <row r="19" spans="1:12" x14ac:dyDescent="0.25">
      <c r="A19" s="20" t="s">
        <v>15</v>
      </c>
      <c r="B19" s="40" t="s">
        <v>23</v>
      </c>
      <c r="C19" s="20" t="s">
        <v>25</v>
      </c>
      <c r="D19" s="36" t="s">
        <v>17</v>
      </c>
      <c r="E19" s="40" t="s">
        <v>18</v>
      </c>
      <c r="F19" s="53">
        <v>800251440</v>
      </c>
      <c r="G19" s="20" t="s">
        <v>32</v>
      </c>
      <c r="H19" s="54">
        <v>800149695</v>
      </c>
      <c r="I19" s="20" t="s">
        <v>54</v>
      </c>
      <c r="J19" s="38">
        <v>45471</v>
      </c>
      <c r="K19" s="52">
        <v>4253640</v>
      </c>
      <c r="L19" s="20">
        <v>0</v>
      </c>
    </row>
    <row r="20" spans="1:12" x14ac:dyDescent="0.25">
      <c r="A20" s="20" t="s">
        <v>15</v>
      </c>
      <c r="B20" s="40" t="s">
        <v>23</v>
      </c>
      <c r="C20" s="20" t="s">
        <v>25</v>
      </c>
      <c r="D20" s="36" t="s">
        <v>26</v>
      </c>
      <c r="E20" s="40" t="s">
        <v>18</v>
      </c>
      <c r="F20" s="51">
        <v>830003564</v>
      </c>
      <c r="G20" s="20" t="s">
        <v>33</v>
      </c>
      <c r="H20" s="51">
        <v>860007336</v>
      </c>
      <c r="I20" s="20" t="s">
        <v>59</v>
      </c>
      <c r="J20" s="38">
        <v>45471</v>
      </c>
      <c r="K20" s="52">
        <v>1719492</v>
      </c>
      <c r="L20" s="20">
        <v>0</v>
      </c>
    </row>
    <row r="21" spans="1:12" x14ac:dyDescent="0.25">
      <c r="A21" s="20" t="s">
        <v>15</v>
      </c>
      <c r="B21" s="40" t="s">
        <v>23</v>
      </c>
      <c r="C21" s="20" t="s">
        <v>25</v>
      </c>
      <c r="D21" s="36" t="s">
        <v>26</v>
      </c>
      <c r="E21" s="40" t="s">
        <v>18</v>
      </c>
      <c r="F21" s="51">
        <v>830003564</v>
      </c>
      <c r="G21" s="20" t="s">
        <v>33</v>
      </c>
      <c r="H21" s="51">
        <v>860013570</v>
      </c>
      <c r="I21" s="20" t="s">
        <v>58</v>
      </c>
      <c r="J21" s="38">
        <v>45471</v>
      </c>
      <c r="K21" s="52">
        <v>350112</v>
      </c>
      <c r="L21" s="20">
        <v>0</v>
      </c>
    </row>
    <row r="22" spans="1:12" x14ac:dyDescent="0.25">
      <c r="A22" s="20" t="s">
        <v>15</v>
      </c>
      <c r="B22" s="40" t="s">
        <v>23</v>
      </c>
      <c r="C22" s="20" t="s">
        <v>25</v>
      </c>
      <c r="D22" s="36" t="s">
        <v>26</v>
      </c>
      <c r="E22" s="40" t="s">
        <v>18</v>
      </c>
      <c r="F22" s="53">
        <v>800251440</v>
      </c>
      <c r="G22" s="20" t="s">
        <v>32</v>
      </c>
      <c r="H22" s="54">
        <v>800149695</v>
      </c>
      <c r="I22" s="20" t="s">
        <v>54</v>
      </c>
      <c r="J22" s="38">
        <v>45471</v>
      </c>
      <c r="K22" s="52">
        <v>440261320</v>
      </c>
      <c r="L22" s="20">
        <v>0</v>
      </c>
    </row>
    <row r="23" spans="1:12" x14ac:dyDescent="0.25">
      <c r="A23" s="20" t="s">
        <v>15</v>
      </c>
      <c r="B23" s="40" t="s">
        <v>23</v>
      </c>
      <c r="C23" s="20" t="s">
        <v>25</v>
      </c>
      <c r="D23" s="36" t="s">
        <v>26</v>
      </c>
      <c r="E23" s="40" t="s">
        <v>18</v>
      </c>
      <c r="F23" s="53">
        <v>800251440</v>
      </c>
      <c r="G23" s="20" t="s">
        <v>32</v>
      </c>
      <c r="H23" s="54">
        <v>900578105</v>
      </c>
      <c r="I23" s="20" t="s">
        <v>60</v>
      </c>
      <c r="J23" s="38">
        <v>45471</v>
      </c>
      <c r="K23" s="52">
        <v>281866556</v>
      </c>
      <c r="L23" s="20">
        <v>0</v>
      </c>
    </row>
    <row r="24" spans="1:12" x14ac:dyDescent="0.25">
      <c r="A24" s="20" t="s">
        <v>15</v>
      </c>
      <c r="B24" s="40" t="s">
        <v>23</v>
      </c>
      <c r="C24" s="20" t="s">
        <v>25</v>
      </c>
      <c r="D24" s="36" t="s">
        <v>26</v>
      </c>
      <c r="E24" s="40" t="s">
        <v>18</v>
      </c>
      <c r="F24" s="53">
        <v>800251440</v>
      </c>
      <c r="G24" s="20" t="s">
        <v>32</v>
      </c>
      <c r="H24" s="54">
        <v>800149384</v>
      </c>
      <c r="I24" s="20" t="s">
        <v>61</v>
      </c>
      <c r="J24" s="38">
        <v>45471</v>
      </c>
      <c r="K24" s="52">
        <v>89361060</v>
      </c>
      <c r="L24" s="20">
        <v>0</v>
      </c>
    </row>
    <row r="25" spans="1:12" x14ac:dyDescent="0.25">
      <c r="A25" s="20" t="s">
        <v>15</v>
      </c>
      <c r="B25" s="40" t="s">
        <v>23</v>
      </c>
      <c r="C25" s="20" t="s">
        <v>25</v>
      </c>
      <c r="D25" s="36" t="s">
        <v>26</v>
      </c>
      <c r="E25" s="55" t="s">
        <v>27</v>
      </c>
      <c r="F25" s="53">
        <v>800251440</v>
      </c>
      <c r="G25" s="20" t="s">
        <v>32</v>
      </c>
      <c r="H25" s="54">
        <v>800149695</v>
      </c>
      <c r="I25" s="20" t="s">
        <v>54</v>
      </c>
      <c r="J25" s="38">
        <v>45471</v>
      </c>
      <c r="K25" s="52">
        <v>5041383156</v>
      </c>
      <c r="L25" s="20">
        <v>0</v>
      </c>
    </row>
    <row r="26" spans="1:12" x14ac:dyDescent="0.25">
      <c r="A26" s="20" t="s">
        <v>15</v>
      </c>
      <c r="B26" s="40" t="s">
        <v>23</v>
      </c>
      <c r="C26" s="20" t="s">
        <v>16</v>
      </c>
      <c r="D26" s="36" t="s">
        <v>17</v>
      </c>
      <c r="E26" s="40" t="s">
        <v>18</v>
      </c>
      <c r="F26" s="56">
        <v>900604350</v>
      </c>
      <c r="G26" s="20" t="s">
        <v>37</v>
      </c>
      <c r="H26" s="56">
        <v>890903777</v>
      </c>
      <c r="I26" s="20" t="s">
        <v>62</v>
      </c>
      <c r="J26" s="38">
        <v>45471</v>
      </c>
      <c r="K26" s="52">
        <v>43209270</v>
      </c>
      <c r="L26" s="20">
        <v>0</v>
      </c>
    </row>
    <row r="27" spans="1:12" x14ac:dyDescent="0.25">
      <c r="A27" s="20" t="s">
        <v>15</v>
      </c>
      <c r="B27" s="40" t="s">
        <v>23</v>
      </c>
      <c r="C27" s="20" t="s">
        <v>16</v>
      </c>
      <c r="D27" s="36" t="s">
        <v>17</v>
      </c>
      <c r="E27" s="40" t="s">
        <v>18</v>
      </c>
      <c r="F27" s="57">
        <v>800130907</v>
      </c>
      <c r="G27" s="20" t="s">
        <v>30</v>
      </c>
      <c r="H27" s="57">
        <v>900291018</v>
      </c>
      <c r="I27" s="20" t="s">
        <v>56</v>
      </c>
      <c r="J27" s="38">
        <v>45471</v>
      </c>
      <c r="K27" s="52">
        <v>190572729</v>
      </c>
      <c r="L27" s="20">
        <v>0</v>
      </c>
    </row>
    <row r="28" spans="1:12" x14ac:dyDescent="0.25">
      <c r="A28" s="20" t="s">
        <v>15</v>
      </c>
      <c r="B28" s="40" t="s">
        <v>23</v>
      </c>
      <c r="C28" s="20" t="s">
        <v>16</v>
      </c>
      <c r="D28" s="36" t="s">
        <v>26</v>
      </c>
      <c r="E28" s="40" t="s">
        <v>18</v>
      </c>
      <c r="F28" s="57">
        <v>800130907</v>
      </c>
      <c r="G28" s="20" t="s">
        <v>30</v>
      </c>
      <c r="H28" s="57">
        <v>900291018</v>
      </c>
      <c r="I28" s="20" t="s">
        <v>56</v>
      </c>
      <c r="J28" s="38">
        <v>45471</v>
      </c>
      <c r="K28" s="52">
        <v>147347087</v>
      </c>
      <c r="L28" s="20">
        <v>0</v>
      </c>
    </row>
    <row r="29" spans="1:12" x14ac:dyDescent="0.25">
      <c r="A29" s="20" t="s">
        <v>15</v>
      </c>
      <c r="B29" s="40" t="s">
        <v>23</v>
      </c>
      <c r="C29" s="20" t="s">
        <v>16</v>
      </c>
      <c r="D29" s="36" t="s">
        <v>26</v>
      </c>
      <c r="E29" s="40" t="s">
        <v>18</v>
      </c>
      <c r="F29" s="58">
        <v>830003564</v>
      </c>
      <c r="G29" s="20" t="s">
        <v>33</v>
      </c>
      <c r="H29" s="59">
        <v>899999032</v>
      </c>
      <c r="I29" s="20" t="s">
        <v>57</v>
      </c>
      <c r="J29" s="38">
        <v>45471</v>
      </c>
      <c r="K29" s="52">
        <v>44564300</v>
      </c>
      <c r="L29" s="20">
        <v>0</v>
      </c>
    </row>
    <row r="30" spans="1:12" x14ac:dyDescent="0.25">
      <c r="A30" s="20" t="s">
        <v>15</v>
      </c>
      <c r="B30" s="40" t="s">
        <v>23</v>
      </c>
      <c r="C30" s="20" t="s">
        <v>16</v>
      </c>
      <c r="D30" s="36" t="s">
        <v>26</v>
      </c>
      <c r="E30" s="60" t="s">
        <v>27</v>
      </c>
      <c r="F30" s="57">
        <v>800130907</v>
      </c>
      <c r="G30" s="20" t="s">
        <v>30</v>
      </c>
      <c r="H30" s="57">
        <v>900291018</v>
      </c>
      <c r="I30" s="20" t="s">
        <v>56</v>
      </c>
      <c r="J30" s="38">
        <v>45471</v>
      </c>
      <c r="K30" s="52">
        <v>41422271</v>
      </c>
      <c r="L30" s="20">
        <v>0</v>
      </c>
    </row>
    <row r="31" spans="1:12" x14ac:dyDescent="0.25">
      <c r="A31" s="61" t="s">
        <v>63</v>
      </c>
      <c r="B31" s="20"/>
      <c r="C31" s="20"/>
      <c r="D31" s="20"/>
      <c r="E31" s="20"/>
      <c r="F31" s="20"/>
      <c r="G31" s="20"/>
      <c r="H31" s="37"/>
      <c r="I31" s="20"/>
      <c r="J31" s="20"/>
      <c r="K31" s="62">
        <f>SUM(K7:K30)</f>
        <v>10859716595.34</v>
      </c>
      <c r="L31" s="20"/>
    </row>
  </sheetData>
  <sheetProtection algorithmName="SHA-512" hashValue="3numXCnh3B/IREJKd7RNn0PCJF/zIVoF/lrBvImLs5zju0vOJolOFa6P2nRKaG/yfEXCk9cq/kSPJXpgUDgnpw==" saltValue="+GLIM6i34ZHryA8MPbjEUQ==" spinCount="100000" sheet="1" objects="1" scenarios="1"/>
  <mergeCells count="5">
    <mergeCell ref="A1:B4"/>
    <mergeCell ref="D1:I2"/>
    <mergeCell ref="J1:L4"/>
    <mergeCell ref="D3:I4"/>
    <mergeCell ref="A5:L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9CDB73959B654687E1E510630FBF06" ma:contentTypeVersion="5" ma:contentTypeDescription="Crear nuevo documento." ma:contentTypeScope="" ma:versionID="562c7ab25e29a1d353b368fe244316f1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2024-07-10T05:00:00+00:00</Fecha_x0020_de_x0020_publicaci_x00f3_n>
    <A_x00f1_o xmlns="a89a2212-8ffe-4f56-88b2-5e2fabe15bb8">2024</A_x00f1_o>
    <Fecha xmlns="a89a2212-8ffe-4f56-88b2-5e2fabe15bb8">6</Fecha>
  </documentManagement>
</p:properties>
</file>

<file path=customXml/itemProps1.xml><?xml version="1.0" encoding="utf-8"?>
<ds:datastoreItem xmlns:ds="http://schemas.openxmlformats.org/officeDocument/2006/customXml" ds:itemID="{296FAAD8-81D3-4C79-A890-57259F3B9C2E}"/>
</file>

<file path=customXml/itemProps2.xml><?xml version="1.0" encoding="utf-8"?>
<ds:datastoreItem xmlns:ds="http://schemas.openxmlformats.org/officeDocument/2006/customXml" ds:itemID="{C5C98448-8422-4B2C-9F9C-2A5F1124137C}"/>
</file>

<file path=customXml/itemProps3.xml><?xml version="1.0" encoding="utf-8"?>
<ds:datastoreItem xmlns:ds="http://schemas.openxmlformats.org/officeDocument/2006/customXml" ds:itemID="{FF858BC8-49CC-445D-8F95-2178F78E35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Valor ordenado EPS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2024-07-05T20:03:29Z</dcterms:created>
  <dcterms:modified xsi:type="dcterms:W3CDTF">2024-07-05T21:44:07Z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0x010100989CDB73959B654687E1E510630FBF06</vt:lpwstr>
  </property>
</Properties>
</file>