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fernando_velasquez_adres_gov_co/Documents/Documentos/INDICADORES/"/>
    </mc:Choice>
  </mc:AlternateContent>
  <xr:revisionPtr revIDLastSave="82" documentId="8_{1FB73C6A-A650-4160-B3C4-50A08BEFFC29}" xr6:coauthVersionLast="47" xr6:coauthVersionMax="47" xr10:uidLastSave="{720E1D65-8B6F-419F-A3AB-425D4278CDF6}"/>
  <bookViews>
    <workbookView xWindow="-120" yWindow="-120" windowWidth="20730" windowHeight="11040" xr2:uid="{59531D6E-4DAC-48A7-8D19-BCA883DA27EC}"/>
  </bookViews>
  <sheets>
    <sheet name="Primer trimestre 2023" sheetId="1" r:id="rId1"/>
  </sheets>
  <definedNames>
    <definedName name="_xlnm._FilterDatabase" localSheetId="0" hidden="1">'Primer trimestre 2023'!$C$7:$H$89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21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7" i="1"/>
  <c r="H48" i="1"/>
  <c r="H49" i="1"/>
  <c r="H50" i="1"/>
  <c r="H51" i="1"/>
  <c r="H52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" i="1"/>
  <c r="H10" i="1"/>
  <c r="H11" i="1"/>
  <c r="H12" i="1"/>
  <c r="H13" i="1"/>
  <c r="H14" i="1"/>
  <c r="H8" i="1"/>
</calcChain>
</file>

<file path=xl/sharedStrings.xml><?xml version="1.0" encoding="utf-8"?>
<sst xmlns="http://schemas.openxmlformats.org/spreadsheetml/2006/main" count="259" uniqueCount="180">
  <si>
    <t>Alias</t>
  </si>
  <si>
    <t>Nombre</t>
  </si>
  <si>
    <t>Frecuencia</t>
  </si>
  <si>
    <t>Avance</t>
  </si>
  <si>
    <t>Meta</t>
  </si>
  <si>
    <t>GEPR_IND11</t>
  </si>
  <si>
    <t>GEPR_IND3</t>
  </si>
  <si>
    <t>GEPR_IND4</t>
  </si>
  <si>
    <t>Presentación Oportuna de los Estados Financieros de la URA</t>
  </si>
  <si>
    <t>GEAD_IND04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</si>
  <si>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</si>
  <si>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</si>
  <si>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</si>
  <si>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</si>
  <si>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</si>
  <si>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</si>
  <si>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</si>
  <si>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</si>
  <si>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</si>
  <si>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</si>
  <si>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</si>
  <si>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</si>
  <si>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</si>
  <si>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</si>
  <si>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</si>
  <si>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</si>
  <si>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</si>
  <si>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</si>
  <si>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GEPR_IND7</t>
  </si>
  <si>
    <t>Porcentaje de cumplimiento en la generación del Boletín Diario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</si>
  <si>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</si>
  <si>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</si>
  <si>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</si>
  <si>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</si>
  <si>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</si>
  <si>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</si>
  <si>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</si>
  <si>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</si>
  <si>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</si>
  <si>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</si>
  <si>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</si>
  <si>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GJUR_IND3</t>
  </si>
  <si>
    <t>Porcentaje de procesos cargados en la plataforma Ekogui</t>
  </si>
  <si>
    <t>GJUR_IND5</t>
  </si>
  <si>
    <t>GJUR_IND6</t>
  </si>
  <si>
    <t>Porcentaje de acciones de tutela resueltas.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</si>
  <si>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</si>
  <si>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</si>
  <si>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</si>
  <si>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</si>
  <si>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</si>
  <si>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</si>
  <si>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</si>
  <si>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</si>
  <si>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</si>
  <si>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</si>
  <si>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</si>
  <si>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</si>
  <si>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</si>
  <si>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</si>
  <si>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</si>
  <si>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</si>
  <si>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</si>
  <si>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</si>
  <si>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</si>
  <si>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</si>
  <si>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</si>
  <si>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</si>
  <si>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</si>
  <si>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</si>
  <si>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</si>
  <si>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</si>
  <si>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</si>
  <si>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</si>
  <si>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</si>
  <si>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</si>
  <si>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</si>
  <si>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</si>
  <si>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</si>
  <si>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</si>
  <si>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</si>
  <si>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</si>
  <si>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</si>
  <si>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</si>
  <si>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</si>
  <si>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</si>
  <si>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</si>
  <si>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</si>
  <si>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</si>
  <si>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</si>
  <si>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</si>
  <si>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</si>
  <si>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</si>
  <si>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</si>
  <si>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</si>
  <si>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</si>
  <si>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</si>
  <si>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</si>
  <si>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</si>
  <si>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</si>
  <si>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</si>
  <si>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</si>
  <si>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</si>
  <si>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</si>
  <si>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</si>
  <si>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</si>
  <si>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</si>
  <si>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</si>
  <si>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</si>
  <si>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</si>
  <si>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</si>
  <si>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GEPR_IND2_Cumplimiento</t>
  </si>
  <si>
    <t>Cumplimiento de Eficacia en la ejecución presupuestal del ingreso de la URA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</si>
  <si>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</si>
  <si>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</si>
  <si>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</si>
  <si>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</si>
  <si>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</si>
  <si>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</si>
  <si>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</si>
  <si>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</si>
  <si>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</si>
  <si>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</si>
  <si>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</si>
  <si>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</si>
  <si>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</si>
  <si>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</si>
  <si>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</si>
  <si>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</si>
  <si>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</si>
  <si>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</si>
  <si>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</si>
  <si>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</si>
  <si>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</si>
  <si>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</si>
  <si>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</si>
  <si>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</si>
  <si>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</si>
  <si>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</si>
  <si>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</si>
  <si>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</si>
  <si>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</si>
  <si>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</si>
  <si>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</si>
  <si>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</si>
  <si>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% Cumplimiento</t>
  </si>
  <si>
    <t>GDOC_IND3</t>
  </si>
  <si>
    <t>GJUR_IND12</t>
  </si>
  <si>
    <t>Porcentaje de cumplimiento en la elaboración documentos jurídicos</t>
  </si>
  <si>
    <t>GJUR_IND11</t>
  </si>
  <si>
    <t>Mensual - mitad de mes</t>
  </si>
  <si>
    <t>GPAD_IND2</t>
  </si>
  <si>
    <t>Oportunidad en la atención de las quejas o informes recibidos que evidencien posibles faltas disciplinarias</t>
  </si>
  <si>
    <t>Nivel de Satisfacción de los usuarios Canal Presencial</t>
  </si>
  <si>
    <t>GSCI_IND2</t>
  </si>
  <si>
    <t>GEAD_IND05</t>
  </si>
  <si>
    <t>Porcentaje de uso de los tiquetes aéreos programados por las dependencias</t>
  </si>
  <si>
    <t>Cumplimiento en la generación oportuna del Informe de Gestión Presupuestal de la URA</t>
  </si>
  <si>
    <t>Porcentaje de eficacia de conciliacion del Boletin Diario con respecto a los saldos contables</t>
  </si>
  <si>
    <t>GEPR_IND8</t>
  </si>
  <si>
    <t>Presentación oportuna de las ejecuciones presupuestales de ingresos y gastos de la URA</t>
  </si>
  <si>
    <t>GEPR_IND10</t>
  </si>
  <si>
    <t>OFAS_IND3</t>
  </si>
  <si>
    <t>Descuentos y transferencias gestionadas en el marco del mecanismo tasa compensada FINDETER</t>
  </si>
  <si>
    <t>Porcentaje de paquetes servicios y tecnologías en salud no PBS con resultados de auditoría validados</t>
  </si>
  <si>
    <t>DIES_IND4</t>
  </si>
  <si>
    <t>Oportunidad en la generación de informes de la gestión institucional a cargo de la OAPCR</t>
  </si>
  <si>
    <t>Cuatrimestral</t>
  </si>
  <si>
    <t>GEPR_IND12</t>
  </si>
  <si>
    <t>GEPR_IND6</t>
  </si>
  <si>
    <t>GEPR_IND9</t>
  </si>
  <si>
    <t>Variación en el consumo de energía</t>
  </si>
  <si>
    <t>Variación en el número de Kg de Residuos solidos de la ADRES</t>
  </si>
  <si>
    <t>Variación en el número Kg de Residuos peligrosos de la ADRES</t>
  </si>
  <si>
    <t>Eficiencia en la gestión para la generación de rendimientos sobre los recursos financieros</t>
  </si>
  <si>
    <t>Conciliación de valores obligados, ordenados y pagados</t>
  </si>
  <si>
    <t>Trámite de las peticiones, quejas, reclamos, sugerencias y denuncias (PQRSD) de la DGRFS</t>
  </si>
  <si>
    <t>Mensual</t>
  </si>
  <si>
    <t>Avance de indicadores de proceso primer trimestre 2023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</si>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</sst>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9" fontId="2" fillId="2" borderId="0" xfId="2" applyFont="1" applyFill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6" fillId="2" borderId="0" xfId="1" applyFont="1" applyFill="1"/>
    <xf numFmtId="0" fontId="9" fillId="2" borderId="14" xfId="1" applyFont="1" applyFill="1" applyBorder="1" applyAlignment="1">
      <alignment horizontal="center" vertical="center" wrapText="1"/>
    </xf>
    <xf numFmtId="2" fontId="9" fillId="2" borderId="14" xfId="1" applyNumberFormat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1A277612-DFAE-4695-AD6D-67D8606B842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1"/>
  <sheetViews>
    <sheetView tabSelected="1" topLeftCell="B3" workbookViewId="0">
      <pane xSplit="4" ySplit="5" topLeftCell="F8" activePane="bottomRight" state="frozen"/>
      <selection activeCell="B3" sqref="B3"/>
      <selection pane="topRight" activeCell="F3" sqref="F3"/>
      <selection pane="bottomLeft" activeCell="B8" sqref="B8"/>
      <selection pane="bottomRight" activeCell="J88" sqref="J88"/>
    </sheetView>
  </sheetViews>
  <sheetFormatPr baseColWidth="10" defaultRowHeight="13.5" x14ac:dyDescent="0.25"/>
  <cols>
    <col min="1" max="2" width="11.42578125" style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2:9" s="1" customFormat="1" ht="14.25" thickBot="1" x14ac:dyDescent="0.3"/>
    <row r="2" spans="2:9" s="1" customFormat="1" x14ac:dyDescent="0.25">
      <c r="C2" s="2"/>
      <c r="D2" s="13" t="s">
        <v>178</v>
      </c>
      <c r="E2" s="14"/>
      <c r="F2" s="15"/>
      <c r="G2" s="22"/>
      <c r="H2" s="23"/>
    </row>
    <row r="3" spans="2:9" s="1" customFormat="1" x14ac:dyDescent="0.25">
      <c r="C3" s="3"/>
      <c r="D3" s="16"/>
      <c r="E3" s="17"/>
      <c r="F3" s="18"/>
      <c r="G3" s="24"/>
      <c r="H3" s="25"/>
    </row>
    <row r="4" spans="2:9" s="1" customFormat="1" x14ac:dyDescent="0.25">
      <c r="C4" s="3"/>
      <c r="D4" s="16"/>
      <c r="E4" s="17"/>
      <c r="F4" s="18"/>
      <c r="G4" s="24"/>
      <c r="H4" s="25"/>
    </row>
    <row r="5" spans="2:9" s="1" customFormat="1" ht="14.25" thickBot="1" x14ac:dyDescent="0.3">
      <c r="C5" s="4"/>
      <c r="D5" s="19"/>
      <c r="E5" s="20"/>
      <c r="F5" s="21"/>
      <c r="G5" s="26"/>
      <c r="H5" s="27"/>
    </row>
    <row r="6" spans="2:9" s="1" customFormat="1" ht="8.25" customHeight="1" x14ac:dyDescent="0.25"/>
    <row r="7" spans="2:9" x14ac:dyDescent="0.25">
      <c r="B7" s="5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145</v>
      </c>
      <c r="I7" s="5"/>
    </row>
    <row r="8" spans="2:9" s="1" customFormat="1" x14ac:dyDescent="0.25">
      <c r="B8" s="5"/>
      <c r="C8" s="9" t="s">
        <v>13</v>
      </c>
      <c r="D8" s="11" t="s">
        <v>14</v>
      </c>
      <c r="E8" s="29" t="s">
        <v>15</v>
      </c>
      <c r="F8" s="29">
        <v>100</v>
      </c>
      <c r="G8" s="29">
        <v>70</v>
      </c>
      <c r="H8" s="30">
        <f>F8/G8*100</f>
        <v>142.85714285714286</v>
      </c>
      <c r="I8" s="5"/>
    </row>
    <row r="9" spans="2:9" s="1" customFormat="1" x14ac:dyDescent="0.25">
      <c r="B9" s="5"/>
      <c r="C9" s="8" t="s">
        <v>10</v>
      </c>
      <c r="D9" s="10" t="s">
        <v>11</v>
      </c>
      <c r="E9" s="31" t="s">
        <v>12</v>
      </c>
      <c r="F9" s="31">
        <v>100</v>
      </c>
      <c r="G9" s="31">
        <v>100</v>
      </c>
      <c r="H9" s="30">
        <f t="shared" ref="H9:H66" si="0">F9/G9*100</f>
        <v>100</v>
      </c>
      <c r="I9" s="5"/>
    </row>
    <row r="10" spans="2:9" ht="25.5" x14ac:dyDescent="0.25">
      <c r="B10" s="5"/>
      <c r="C10" s="9" t="s">
        <v>16</v>
      </c>
      <c r="D10" s="11" t="s">
        <v>17</v>
      </c>
      <c r="E10" s="29" t="s">
        <v>15</v>
      </c>
      <c r="F10" s="29">
        <v>100</v>
      </c>
      <c r="G10" s="29">
        <v>96</v>
      </c>
      <c r="H10" s="30">
        <f t="shared" si="0"/>
        <v>104.16666666666667</v>
      </c>
      <c r="I10" s="5"/>
    </row>
    <row r="11" spans="2:9" x14ac:dyDescent="0.25">
      <c r="B11" s="5"/>
      <c r="C11" s="8" t="s">
        <v>18</v>
      </c>
      <c r="D11" s="10" t="s">
        <v>19</v>
      </c>
      <c r="E11" s="31" t="s">
        <v>12</v>
      </c>
      <c r="F11" s="31">
        <v>100</v>
      </c>
      <c r="G11" s="31">
        <v>90</v>
      </c>
      <c r="H11" s="30">
        <f t="shared" si="0"/>
        <v>111.11111111111111</v>
      </c>
      <c r="I11" s="5"/>
    </row>
    <row r="12" spans="2:9" ht="25.5" x14ac:dyDescent="0.25">
      <c r="B12" s="5"/>
      <c r="C12" s="9" t="s">
        <v>20</v>
      </c>
      <c r="D12" s="11" t="s">
        <v>21</v>
      </c>
      <c r="E12" s="29" t="s">
        <v>12</v>
      </c>
      <c r="F12" s="29">
        <v>100</v>
      </c>
      <c r="G12" s="29">
        <v>90</v>
      </c>
      <c r="H12" s="30">
        <f t="shared" si="0"/>
        <v>111.11111111111111</v>
      </c>
      <c r="I12" s="5"/>
    </row>
    <row r="13" spans="2:9" ht="25.5" x14ac:dyDescent="0.25">
      <c r="B13" s="5"/>
      <c r="C13" s="8" t="s">
        <v>22</v>
      </c>
      <c r="D13" s="10" t="s">
        <v>23</v>
      </c>
      <c r="E13" s="31" t="s">
        <v>12</v>
      </c>
      <c r="F13" s="31">
        <v>100</v>
      </c>
      <c r="G13" s="31">
        <v>96</v>
      </c>
      <c r="H13" s="30">
        <f t="shared" si="0"/>
        <v>104.16666666666667</v>
      </c>
      <c r="I13" s="5"/>
    </row>
    <row r="14" spans="2:9" s="1" customFormat="1" ht="30" customHeight="1" x14ac:dyDescent="0.25">
      <c r="B14" s="5"/>
      <c r="C14" s="9" t="s">
        <v>24</v>
      </c>
      <c r="D14" s="11" t="s">
        <v>25</v>
      </c>
      <c r="E14" s="29" t="s">
        <v>12</v>
      </c>
      <c r="F14" s="29">
        <v>100</v>
      </c>
      <c r="G14" s="29">
        <v>80</v>
      </c>
      <c r="H14" s="30">
        <f t="shared" si="0"/>
        <v>125</v>
      </c>
      <c r="I14" s="5"/>
    </row>
    <row r="15" spans="2:9" s="1" customFormat="1" ht="30" customHeight="1" x14ac:dyDescent="0.25">
      <c r="B15" s="5"/>
      <c r="C15" s="10" t="s">
        <v>165</v>
      </c>
      <c r="D15" s="10" t="s">
        <v>166</v>
      </c>
      <c r="E15" s="32" t="s">
        <v>167</v>
      </c>
      <c r="F15" s="32">
        <v>100</v>
      </c>
      <c r="G15" s="31">
        <v>90</v>
      </c>
      <c r="H15" s="30">
        <f t="shared" si="0"/>
        <v>111.11111111111111</v>
      </c>
      <c r="I15" s="5"/>
    </row>
    <row r="16" spans="2:9" s="1" customFormat="1" ht="25.5" x14ac:dyDescent="0.25">
      <c r="B16" s="5"/>
      <c r="C16" s="9" t="s">
        <v>26</v>
      </c>
      <c r="D16" s="11" t="s">
        <v>27</v>
      </c>
      <c r="E16" s="29" t="s">
        <v>12</v>
      </c>
      <c r="F16" s="29">
        <v>100</v>
      </c>
      <c r="G16" s="29">
        <v>90</v>
      </c>
      <c r="H16" s="30">
        <f t="shared" si="0"/>
        <v>111.11111111111111</v>
      </c>
      <c r="I16" s="5"/>
    </row>
    <row r="17" spans="2:9" s="1" customFormat="1" x14ac:dyDescent="0.25">
      <c r="B17" s="5"/>
      <c r="C17" s="9" t="s">
        <v>84</v>
      </c>
      <c r="D17" s="11" t="s">
        <v>85</v>
      </c>
      <c r="E17" s="29" t="s">
        <v>12</v>
      </c>
      <c r="F17" s="29">
        <v>100</v>
      </c>
      <c r="G17" s="29">
        <v>100</v>
      </c>
      <c r="H17" s="30">
        <f t="shared" si="0"/>
        <v>100</v>
      </c>
      <c r="I17" s="5"/>
    </row>
    <row r="18" spans="2:9" s="1" customFormat="1" x14ac:dyDescent="0.25">
      <c r="B18" s="5"/>
      <c r="C18" s="8" t="s">
        <v>86</v>
      </c>
      <c r="D18" s="10" t="s">
        <v>87</v>
      </c>
      <c r="E18" s="31" t="s">
        <v>12</v>
      </c>
      <c r="F18" s="31">
        <v>100</v>
      </c>
      <c r="G18" s="31">
        <v>100</v>
      </c>
      <c r="H18" s="30">
        <f t="shared" si="0"/>
        <v>100</v>
      </c>
      <c r="I18" s="5"/>
    </row>
    <row r="19" spans="2:9" s="1" customFormat="1" ht="21.75" customHeight="1" x14ac:dyDescent="0.25">
      <c r="B19" s="5"/>
      <c r="C19" s="9" t="s">
        <v>146</v>
      </c>
      <c r="D19" s="11" t="s">
        <v>88</v>
      </c>
      <c r="E19" s="29" t="s">
        <v>12</v>
      </c>
      <c r="F19" s="29">
        <v>95.5</v>
      </c>
      <c r="G19" s="29" t="s">
        <v>179</v>
      </c>
      <c r="H19" s="30"/>
      <c r="I19" s="5"/>
    </row>
    <row r="20" spans="2:9" s="1" customFormat="1" ht="38.25" x14ac:dyDescent="0.25">
      <c r="B20" s="5"/>
      <c r="C20" s="8" t="s">
        <v>91</v>
      </c>
      <c r="D20" s="10" t="s">
        <v>92</v>
      </c>
      <c r="E20" s="31" t="s">
        <v>143</v>
      </c>
      <c r="F20" s="31">
        <v>149.08000000000001</v>
      </c>
      <c r="G20" s="31" t="s">
        <v>179</v>
      </c>
      <c r="H20" s="30"/>
      <c r="I20" s="5"/>
    </row>
    <row r="21" spans="2:9" s="1" customFormat="1" ht="25.5" x14ac:dyDescent="0.25">
      <c r="B21" s="5"/>
      <c r="C21" s="9" t="s">
        <v>89</v>
      </c>
      <c r="D21" s="11" t="s">
        <v>90</v>
      </c>
      <c r="E21" s="29" t="s">
        <v>150</v>
      </c>
      <c r="F21" s="29">
        <v>50</v>
      </c>
      <c r="G21" s="29">
        <v>100</v>
      </c>
      <c r="H21" s="30">
        <f t="shared" si="0"/>
        <v>50</v>
      </c>
      <c r="I21" s="5"/>
    </row>
    <row r="22" spans="2:9" s="1" customFormat="1" x14ac:dyDescent="0.25">
      <c r="B22" s="5"/>
      <c r="C22" s="8" t="s">
        <v>93</v>
      </c>
      <c r="D22" s="10" t="s">
        <v>94</v>
      </c>
      <c r="E22" s="31" t="s">
        <v>95</v>
      </c>
      <c r="F22" s="31">
        <v>53.06</v>
      </c>
      <c r="G22" s="31"/>
      <c r="H22" s="30"/>
      <c r="I22" s="5"/>
    </row>
    <row r="23" spans="2:9" s="1" customFormat="1" ht="25.5" x14ac:dyDescent="0.25">
      <c r="B23" s="5"/>
      <c r="C23" s="9" t="s">
        <v>9</v>
      </c>
      <c r="D23" s="11" t="s">
        <v>171</v>
      </c>
      <c r="E23" s="29" t="s">
        <v>150</v>
      </c>
      <c r="F23" s="29">
        <v>6216</v>
      </c>
      <c r="G23" s="29"/>
      <c r="H23" s="30"/>
      <c r="I23" s="5"/>
    </row>
    <row r="24" spans="2:9" s="1" customFormat="1" ht="25.5" x14ac:dyDescent="0.25">
      <c r="B24" s="5"/>
      <c r="C24" s="8" t="s">
        <v>155</v>
      </c>
      <c r="D24" s="10" t="s">
        <v>156</v>
      </c>
      <c r="E24" s="31" t="s">
        <v>177</v>
      </c>
      <c r="F24" s="31" t="s">
        <v>179</v>
      </c>
      <c r="G24" s="31">
        <v>100</v>
      </c>
      <c r="H24" s="30"/>
      <c r="I24" s="5"/>
    </row>
    <row r="25" spans="2:9" s="1" customFormat="1" ht="38.25" x14ac:dyDescent="0.25">
      <c r="B25" s="5"/>
      <c r="C25" s="9" t="s">
        <v>96</v>
      </c>
      <c r="D25" s="11" t="s">
        <v>172</v>
      </c>
      <c r="E25" s="29" t="s">
        <v>143</v>
      </c>
      <c r="F25" s="29">
        <v>51</v>
      </c>
      <c r="G25" s="29"/>
      <c r="H25" s="30"/>
      <c r="I25" s="5"/>
    </row>
    <row r="26" spans="2:9" s="1" customFormat="1" ht="38.25" x14ac:dyDescent="0.25">
      <c r="B26" s="5"/>
      <c r="C26" s="8" t="s">
        <v>121</v>
      </c>
      <c r="D26" s="10" t="s">
        <v>173</v>
      </c>
      <c r="E26" s="31" t="s">
        <v>143</v>
      </c>
      <c r="F26" s="31">
        <v>10</v>
      </c>
      <c r="G26" s="31"/>
      <c r="H26" s="30"/>
      <c r="I26" s="5"/>
    </row>
    <row r="27" spans="2:9" s="1" customFormat="1" ht="26.25" customHeight="1" x14ac:dyDescent="0.25">
      <c r="B27" s="5"/>
      <c r="C27" s="9" t="s">
        <v>102</v>
      </c>
      <c r="D27" s="11" t="s">
        <v>103</v>
      </c>
      <c r="E27" s="29" t="s">
        <v>12</v>
      </c>
      <c r="F27" s="29">
        <v>78.89</v>
      </c>
      <c r="G27" s="29">
        <v>95</v>
      </c>
      <c r="H27" s="30">
        <f t="shared" si="0"/>
        <v>83.042105263157893</v>
      </c>
      <c r="I27" s="5"/>
    </row>
    <row r="28" spans="2:9" s="1" customFormat="1" ht="23.25" customHeight="1" x14ac:dyDescent="0.25">
      <c r="B28" s="5"/>
      <c r="C28" s="8" t="s">
        <v>104</v>
      </c>
      <c r="D28" s="10" t="s">
        <v>105</v>
      </c>
      <c r="E28" s="31" t="s">
        <v>12</v>
      </c>
      <c r="F28" s="31">
        <v>100</v>
      </c>
      <c r="G28" s="31">
        <v>100</v>
      </c>
      <c r="H28" s="30">
        <f t="shared" si="0"/>
        <v>100</v>
      </c>
      <c r="I28" s="5"/>
    </row>
    <row r="29" spans="2:9" s="1" customFormat="1" ht="25.5" x14ac:dyDescent="0.25">
      <c r="B29" s="5"/>
      <c r="C29" s="9" t="s">
        <v>125</v>
      </c>
      <c r="D29" s="11" t="s">
        <v>137</v>
      </c>
      <c r="E29" s="29" t="s">
        <v>15</v>
      </c>
      <c r="F29" s="29">
        <v>100</v>
      </c>
      <c r="G29" s="29">
        <v>100</v>
      </c>
      <c r="H29" s="30">
        <f t="shared" si="0"/>
        <v>100</v>
      </c>
      <c r="I29" s="5"/>
    </row>
    <row r="30" spans="2:9" s="1" customFormat="1" ht="21.75" customHeight="1" x14ac:dyDescent="0.25">
      <c r="B30" s="5"/>
      <c r="C30" s="8" t="s">
        <v>106</v>
      </c>
      <c r="D30" s="10" t="s">
        <v>107</v>
      </c>
      <c r="E30" s="31" t="s">
        <v>12</v>
      </c>
      <c r="F30" s="31">
        <v>21.14</v>
      </c>
      <c r="G30" s="31">
        <v>4</v>
      </c>
      <c r="H30" s="30">
        <f t="shared" si="0"/>
        <v>528.5</v>
      </c>
      <c r="I30" s="5"/>
    </row>
    <row r="31" spans="2:9" s="1" customFormat="1" ht="25.5" x14ac:dyDescent="0.25">
      <c r="B31" s="5"/>
      <c r="C31" s="9" t="s">
        <v>161</v>
      </c>
      <c r="D31" s="11" t="s">
        <v>160</v>
      </c>
      <c r="E31" s="29" t="s">
        <v>150</v>
      </c>
      <c r="F31" s="29">
        <v>100</v>
      </c>
      <c r="G31" s="29">
        <v>100</v>
      </c>
      <c r="H31" s="30">
        <f t="shared" si="0"/>
        <v>100</v>
      </c>
      <c r="I31" s="5"/>
    </row>
    <row r="32" spans="2:9" s="1" customFormat="1" ht="25.5" x14ac:dyDescent="0.25">
      <c r="B32" s="5"/>
      <c r="C32" s="8" t="s">
        <v>5</v>
      </c>
      <c r="D32" s="10" t="s">
        <v>133</v>
      </c>
      <c r="E32" s="32" t="s">
        <v>150</v>
      </c>
      <c r="F32" s="32">
        <v>100</v>
      </c>
      <c r="G32" s="32">
        <v>100</v>
      </c>
      <c r="H32" s="30">
        <f t="shared" si="0"/>
        <v>100</v>
      </c>
      <c r="I32" s="5"/>
    </row>
    <row r="33" spans="2:9" s="1" customFormat="1" ht="25.5" x14ac:dyDescent="0.25">
      <c r="B33" s="5"/>
      <c r="C33" s="9" t="s">
        <v>168</v>
      </c>
      <c r="D33" s="11" t="s">
        <v>174</v>
      </c>
      <c r="E33" s="33" t="s">
        <v>150</v>
      </c>
      <c r="F33" s="33">
        <v>125.89</v>
      </c>
      <c r="G33" s="33">
        <v>100</v>
      </c>
      <c r="H33" s="30">
        <f t="shared" si="0"/>
        <v>125.88999999999999</v>
      </c>
      <c r="I33" s="5"/>
    </row>
    <row r="34" spans="2:9" s="1" customFormat="1" ht="25.5" x14ac:dyDescent="0.25">
      <c r="B34" s="5"/>
      <c r="C34" s="8" t="s">
        <v>117</v>
      </c>
      <c r="D34" s="10" t="s">
        <v>118</v>
      </c>
      <c r="E34" s="32" t="s">
        <v>150</v>
      </c>
      <c r="F34" s="32">
        <v>98.37</v>
      </c>
      <c r="G34" s="32">
        <v>95</v>
      </c>
      <c r="H34" s="30">
        <f t="shared" si="0"/>
        <v>103.54736842105264</v>
      </c>
      <c r="I34" s="5"/>
    </row>
    <row r="35" spans="2:9" s="1" customFormat="1" ht="25.5" x14ac:dyDescent="0.25">
      <c r="B35" s="5"/>
      <c r="C35" s="9" t="s">
        <v>111</v>
      </c>
      <c r="D35" s="11" t="s">
        <v>112</v>
      </c>
      <c r="E35" s="33" t="s">
        <v>150</v>
      </c>
      <c r="F35" s="33">
        <v>85.01</v>
      </c>
      <c r="G35" s="33">
        <v>95</v>
      </c>
      <c r="H35" s="30">
        <f t="shared" si="0"/>
        <v>89.484210526315806</v>
      </c>
      <c r="I35" s="5"/>
    </row>
    <row r="36" spans="2:9" s="1" customFormat="1" ht="25.5" x14ac:dyDescent="0.25">
      <c r="B36" s="5"/>
      <c r="C36" s="8" t="s">
        <v>6</v>
      </c>
      <c r="D36" s="10" t="s">
        <v>157</v>
      </c>
      <c r="E36" s="32" t="s">
        <v>150</v>
      </c>
      <c r="F36" s="32">
        <v>100</v>
      </c>
      <c r="G36" s="32">
        <v>100</v>
      </c>
      <c r="H36" s="30">
        <f t="shared" si="0"/>
        <v>100</v>
      </c>
      <c r="I36" s="5"/>
    </row>
    <row r="37" spans="2:9" s="1" customFormat="1" ht="25.5" x14ac:dyDescent="0.25">
      <c r="B37" s="5"/>
      <c r="C37" s="9" t="s">
        <v>7</v>
      </c>
      <c r="D37" s="11" t="s">
        <v>8</v>
      </c>
      <c r="E37" s="33" t="s">
        <v>150</v>
      </c>
      <c r="F37" s="33">
        <v>100</v>
      </c>
      <c r="G37" s="33">
        <v>100</v>
      </c>
      <c r="H37" s="30">
        <f t="shared" si="0"/>
        <v>100</v>
      </c>
      <c r="I37" s="5"/>
    </row>
    <row r="38" spans="2:9" s="1" customFormat="1" ht="25.5" x14ac:dyDescent="0.25">
      <c r="B38" s="5"/>
      <c r="C38" s="8" t="s">
        <v>169</v>
      </c>
      <c r="D38" s="10" t="s">
        <v>175</v>
      </c>
      <c r="E38" s="32" t="s">
        <v>150</v>
      </c>
      <c r="F38" s="32">
        <v>100</v>
      </c>
      <c r="G38" s="32">
        <v>100</v>
      </c>
      <c r="H38" s="30">
        <f t="shared" si="0"/>
        <v>100</v>
      </c>
      <c r="I38" s="5"/>
    </row>
    <row r="39" spans="2:9" s="1" customFormat="1" ht="38.25" x14ac:dyDescent="0.25">
      <c r="B39" s="5"/>
      <c r="C39" s="9" t="s">
        <v>28</v>
      </c>
      <c r="D39" s="11" t="s">
        <v>29</v>
      </c>
      <c r="E39" s="33" t="s">
        <v>143</v>
      </c>
      <c r="F39" s="33">
        <v>100</v>
      </c>
      <c r="G39" s="33">
        <v>100</v>
      </c>
      <c r="H39" s="30">
        <f t="shared" si="0"/>
        <v>100</v>
      </c>
      <c r="I39" s="5"/>
    </row>
    <row r="40" spans="2:9" s="1" customFormat="1" ht="25.5" x14ac:dyDescent="0.25">
      <c r="B40" s="5"/>
      <c r="C40" s="8" t="s">
        <v>159</v>
      </c>
      <c r="D40" s="10" t="s">
        <v>158</v>
      </c>
      <c r="E40" s="32" t="s">
        <v>150</v>
      </c>
      <c r="F40" s="32">
        <v>100</v>
      </c>
      <c r="G40" s="32">
        <v>100</v>
      </c>
      <c r="H40" s="30">
        <f t="shared" si="0"/>
        <v>100</v>
      </c>
      <c r="I40" s="5"/>
    </row>
    <row r="41" spans="2:9" s="1" customFormat="1" ht="38.25" x14ac:dyDescent="0.25">
      <c r="B41" s="5"/>
      <c r="C41" s="9" t="s">
        <v>170</v>
      </c>
      <c r="D41" s="11" t="s">
        <v>176</v>
      </c>
      <c r="E41" s="33" t="s">
        <v>143</v>
      </c>
      <c r="F41" s="33">
        <v>96.77</v>
      </c>
      <c r="G41" s="33">
        <v>90</v>
      </c>
      <c r="H41" s="30">
        <f t="shared" si="0"/>
        <v>107.52222222222221</v>
      </c>
      <c r="I41" s="5"/>
    </row>
    <row r="42" spans="2:9" s="1" customFormat="1" ht="38.25" x14ac:dyDescent="0.25">
      <c r="B42" s="5"/>
      <c r="C42" s="8" t="s">
        <v>32</v>
      </c>
      <c r="D42" s="10" t="s">
        <v>33</v>
      </c>
      <c r="E42" s="32" t="s">
        <v>12</v>
      </c>
      <c r="F42" s="32">
        <v>88.27</v>
      </c>
      <c r="G42" s="32">
        <v>90</v>
      </c>
      <c r="H42" s="30">
        <f t="shared" si="0"/>
        <v>98.077777777777769</v>
      </c>
      <c r="I42" s="5"/>
    </row>
    <row r="43" spans="2:9" s="1" customFormat="1" ht="38.25" x14ac:dyDescent="0.25">
      <c r="B43" s="5"/>
      <c r="C43" s="9" t="s">
        <v>129</v>
      </c>
      <c r="D43" s="11" t="s">
        <v>138</v>
      </c>
      <c r="E43" s="33" t="s">
        <v>143</v>
      </c>
      <c r="F43" s="33">
        <v>86.206999999999994</v>
      </c>
      <c r="G43" s="33">
        <v>90</v>
      </c>
      <c r="H43" s="30">
        <f t="shared" si="0"/>
        <v>95.785555555555547</v>
      </c>
      <c r="I43" s="5"/>
    </row>
    <row r="44" spans="2:9" s="1" customFormat="1" ht="38.25" x14ac:dyDescent="0.25">
      <c r="B44" s="5"/>
      <c r="C44" s="8" t="s">
        <v>130</v>
      </c>
      <c r="D44" s="10" t="s">
        <v>139</v>
      </c>
      <c r="E44" s="32" t="s">
        <v>143</v>
      </c>
      <c r="F44" s="32">
        <v>89.655000000000001</v>
      </c>
      <c r="G44" s="32">
        <v>94</v>
      </c>
      <c r="H44" s="30">
        <f t="shared" si="0"/>
        <v>95.377659574468083</v>
      </c>
      <c r="I44" s="5"/>
    </row>
    <row r="45" spans="2:9" s="1" customFormat="1" ht="26.25" customHeight="1" x14ac:dyDescent="0.25">
      <c r="B45" s="5"/>
      <c r="C45" s="9" t="s">
        <v>131</v>
      </c>
      <c r="D45" s="11" t="s">
        <v>140</v>
      </c>
      <c r="E45" s="33" t="s">
        <v>95</v>
      </c>
      <c r="F45" s="33">
        <v>96</v>
      </c>
      <c r="G45" s="33" t="s">
        <v>179</v>
      </c>
      <c r="H45" s="30"/>
      <c r="I45" s="5"/>
    </row>
    <row r="46" spans="2:9" s="1" customFormat="1" ht="25.5" x14ac:dyDescent="0.25">
      <c r="B46" s="5"/>
      <c r="C46" s="8" t="s">
        <v>132</v>
      </c>
      <c r="D46" s="10" t="s">
        <v>141</v>
      </c>
      <c r="E46" s="32" t="s">
        <v>144</v>
      </c>
      <c r="F46" s="32">
        <v>99</v>
      </c>
      <c r="G46" s="32" t="s">
        <v>179</v>
      </c>
      <c r="H46" s="30"/>
      <c r="I46" s="5"/>
    </row>
    <row r="47" spans="2:9" s="1" customFormat="1" ht="38.25" x14ac:dyDescent="0.25">
      <c r="B47" s="5"/>
      <c r="C47" s="9" t="s">
        <v>34</v>
      </c>
      <c r="D47" s="11" t="s">
        <v>35</v>
      </c>
      <c r="E47" s="33" t="s">
        <v>143</v>
      </c>
      <c r="F47" s="33">
        <v>100</v>
      </c>
      <c r="G47" s="33">
        <v>90</v>
      </c>
      <c r="H47" s="30">
        <f t="shared" si="0"/>
        <v>111.11111111111111</v>
      </c>
      <c r="I47" s="5"/>
    </row>
    <row r="48" spans="2:9" s="1" customFormat="1" ht="38.25" x14ac:dyDescent="0.25">
      <c r="B48" s="5"/>
      <c r="C48" s="8" t="s">
        <v>36</v>
      </c>
      <c r="D48" s="10" t="s">
        <v>37</v>
      </c>
      <c r="E48" s="32" t="s">
        <v>143</v>
      </c>
      <c r="F48" s="32">
        <v>100</v>
      </c>
      <c r="G48" s="32">
        <v>90</v>
      </c>
      <c r="H48" s="30">
        <f t="shared" si="0"/>
        <v>111.11111111111111</v>
      </c>
      <c r="I48" s="5"/>
    </row>
    <row r="49" spans="2:9" s="1" customFormat="1" ht="38.25" x14ac:dyDescent="0.25">
      <c r="B49" s="5"/>
      <c r="C49" s="9" t="s">
        <v>38</v>
      </c>
      <c r="D49" s="11" t="s">
        <v>39</v>
      </c>
      <c r="E49" s="33" t="s">
        <v>143</v>
      </c>
      <c r="F49" s="33">
        <v>98.58</v>
      </c>
      <c r="G49" s="33">
        <v>95</v>
      </c>
      <c r="H49" s="30">
        <f t="shared" si="0"/>
        <v>103.76842105263158</v>
      </c>
      <c r="I49" s="5"/>
    </row>
    <row r="50" spans="2:9" s="1" customFormat="1" x14ac:dyDescent="0.25">
      <c r="B50" s="5"/>
      <c r="C50" s="8" t="s">
        <v>109</v>
      </c>
      <c r="D50" s="10" t="s">
        <v>110</v>
      </c>
      <c r="E50" s="32" t="s">
        <v>95</v>
      </c>
      <c r="F50" s="32">
        <v>100</v>
      </c>
      <c r="G50" s="32">
        <v>100</v>
      </c>
      <c r="H50" s="30">
        <f t="shared" si="0"/>
        <v>100</v>
      </c>
      <c r="I50" s="5"/>
    </row>
    <row r="51" spans="2:9" s="1" customFormat="1" x14ac:dyDescent="0.25">
      <c r="B51" s="5"/>
      <c r="C51" s="9" t="s">
        <v>40</v>
      </c>
      <c r="D51" s="11" t="s">
        <v>134</v>
      </c>
      <c r="E51" s="33" t="s">
        <v>15</v>
      </c>
      <c r="F51" s="33">
        <v>100</v>
      </c>
      <c r="G51" s="33">
        <v>100</v>
      </c>
      <c r="H51" s="30">
        <f t="shared" si="0"/>
        <v>100</v>
      </c>
      <c r="I51" s="5"/>
    </row>
    <row r="52" spans="2:9" s="1" customFormat="1" ht="25.5" x14ac:dyDescent="0.25">
      <c r="B52" s="5"/>
      <c r="C52" s="8" t="s">
        <v>149</v>
      </c>
      <c r="D52" s="10" t="s">
        <v>148</v>
      </c>
      <c r="E52" s="32" t="s">
        <v>95</v>
      </c>
      <c r="F52" s="32">
        <v>100</v>
      </c>
      <c r="G52" s="32">
        <v>80</v>
      </c>
      <c r="H52" s="30">
        <f t="shared" si="0"/>
        <v>125</v>
      </c>
      <c r="I52" s="5"/>
    </row>
    <row r="53" spans="2:9" s="1" customFormat="1" ht="21.75" customHeight="1" x14ac:dyDescent="0.25">
      <c r="B53" s="5"/>
      <c r="C53" s="9" t="s">
        <v>147</v>
      </c>
      <c r="D53" s="11" t="s">
        <v>142</v>
      </c>
      <c r="E53" s="33" t="s">
        <v>12</v>
      </c>
      <c r="F53" s="33" t="s">
        <v>179</v>
      </c>
      <c r="G53" s="33">
        <v>60</v>
      </c>
      <c r="H53" s="30"/>
      <c r="I53" s="5"/>
    </row>
    <row r="54" spans="2:9" s="1" customFormat="1" ht="25.5" x14ac:dyDescent="0.25">
      <c r="B54" s="5"/>
      <c r="C54" s="8" t="s">
        <v>41</v>
      </c>
      <c r="D54" s="10" t="s">
        <v>42</v>
      </c>
      <c r="E54" s="32" t="s">
        <v>12</v>
      </c>
      <c r="F54" s="32">
        <v>100</v>
      </c>
      <c r="G54" s="32">
        <v>100</v>
      </c>
      <c r="H54" s="30">
        <f t="shared" si="0"/>
        <v>100</v>
      </c>
      <c r="I54" s="5"/>
    </row>
    <row r="55" spans="2:9" s="1" customFormat="1" ht="25.5" x14ac:dyDescent="0.25">
      <c r="B55" s="5"/>
      <c r="C55" s="9" t="s">
        <v>43</v>
      </c>
      <c r="D55" s="11" t="s">
        <v>135</v>
      </c>
      <c r="E55" s="33" t="s">
        <v>95</v>
      </c>
      <c r="F55" s="33">
        <v>79.69</v>
      </c>
      <c r="G55" s="33">
        <v>90</v>
      </c>
      <c r="H55" s="30">
        <f t="shared" si="0"/>
        <v>88.544444444444437</v>
      </c>
      <c r="I55" s="5"/>
    </row>
    <row r="56" spans="2:9" s="1" customFormat="1" x14ac:dyDescent="0.25">
      <c r="B56" s="5"/>
      <c r="C56" s="8" t="s">
        <v>44</v>
      </c>
      <c r="D56" s="10" t="s">
        <v>45</v>
      </c>
      <c r="E56" s="32" t="s">
        <v>12</v>
      </c>
      <c r="F56" s="32"/>
      <c r="G56" s="32">
        <v>100</v>
      </c>
      <c r="H56" s="30">
        <f t="shared" si="0"/>
        <v>0</v>
      </c>
      <c r="I56" s="5"/>
    </row>
    <row r="57" spans="2:9" s="1" customFormat="1" x14ac:dyDescent="0.25">
      <c r="B57" s="5"/>
      <c r="C57" s="9" t="s">
        <v>46</v>
      </c>
      <c r="D57" s="11" t="s">
        <v>47</v>
      </c>
      <c r="E57" s="33" t="s">
        <v>15</v>
      </c>
      <c r="F57" s="33">
        <v>100</v>
      </c>
      <c r="G57" s="33">
        <v>90</v>
      </c>
      <c r="H57" s="30">
        <f t="shared" si="0"/>
        <v>111.11111111111111</v>
      </c>
      <c r="I57" s="5"/>
    </row>
    <row r="58" spans="2:9" s="1" customFormat="1" x14ac:dyDescent="0.25">
      <c r="B58" s="5"/>
      <c r="C58" s="8" t="s">
        <v>48</v>
      </c>
      <c r="D58" s="10" t="s">
        <v>49</v>
      </c>
      <c r="E58" s="32" t="s">
        <v>12</v>
      </c>
      <c r="F58" s="32">
        <v>10.74</v>
      </c>
      <c r="G58" s="32">
        <v>100</v>
      </c>
      <c r="H58" s="30">
        <f t="shared" si="0"/>
        <v>10.74</v>
      </c>
      <c r="I58" s="5"/>
    </row>
    <row r="59" spans="2:9" s="1" customFormat="1" ht="25.5" x14ac:dyDescent="0.25">
      <c r="C59" s="9" t="s">
        <v>30</v>
      </c>
      <c r="D59" s="11" t="s">
        <v>31</v>
      </c>
      <c r="E59" s="33" t="s">
        <v>12</v>
      </c>
      <c r="F59" s="33">
        <v>100</v>
      </c>
      <c r="G59" s="33">
        <v>90</v>
      </c>
      <c r="H59" s="30">
        <f t="shared" si="0"/>
        <v>111.11111111111111</v>
      </c>
    </row>
    <row r="60" spans="2:9" s="1" customFormat="1" ht="38.25" x14ac:dyDescent="0.25">
      <c r="C60" s="8" t="s">
        <v>151</v>
      </c>
      <c r="D60" s="10" t="s">
        <v>152</v>
      </c>
      <c r="E60" s="32" t="s">
        <v>12</v>
      </c>
      <c r="F60" s="32">
        <v>100</v>
      </c>
      <c r="G60" s="32">
        <v>90</v>
      </c>
      <c r="H60" s="30">
        <f t="shared" si="0"/>
        <v>111.11111111111111</v>
      </c>
    </row>
    <row r="61" spans="2:9" s="1" customFormat="1" ht="38.25" x14ac:dyDescent="0.25">
      <c r="C61" s="9" t="s">
        <v>50</v>
      </c>
      <c r="D61" s="11" t="s">
        <v>51</v>
      </c>
      <c r="E61" s="33" t="s">
        <v>143</v>
      </c>
      <c r="F61" s="33">
        <v>80.2</v>
      </c>
      <c r="G61" s="33">
        <v>99</v>
      </c>
      <c r="H61" s="30">
        <f t="shared" si="0"/>
        <v>81.01010101010101</v>
      </c>
    </row>
    <row r="62" spans="2:9" s="1" customFormat="1" ht="38.25" x14ac:dyDescent="0.25">
      <c r="C62" s="8" t="s">
        <v>154</v>
      </c>
      <c r="D62" s="10" t="s">
        <v>153</v>
      </c>
      <c r="E62" s="32" t="s">
        <v>143</v>
      </c>
      <c r="F62" s="32">
        <v>100</v>
      </c>
      <c r="G62" s="32">
        <v>90</v>
      </c>
      <c r="H62" s="30">
        <f t="shared" si="0"/>
        <v>111.11111111111111</v>
      </c>
    </row>
    <row r="63" spans="2:9" s="1" customFormat="1" ht="38.25" x14ac:dyDescent="0.25">
      <c r="C63" s="9" t="s">
        <v>162</v>
      </c>
      <c r="D63" s="11" t="s">
        <v>163</v>
      </c>
      <c r="E63" s="33" t="s">
        <v>143</v>
      </c>
      <c r="F63" s="33">
        <v>100</v>
      </c>
      <c r="G63" s="33">
        <v>100</v>
      </c>
      <c r="H63" s="30">
        <f t="shared" si="0"/>
        <v>100</v>
      </c>
    </row>
    <row r="64" spans="2:9" s="1" customFormat="1" ht="38.25" x14ac:dyDescent="0.25">
      <c r="C64" s="8" t="s">
        <v>52</v>
      </c>
      <c r="D64" s="10" t="s">
        <v>53</v>
      </c>
      <c r="E64" s="32" t="s">
        <v>143</v>
      </c>
      <c r="F64" s="32">
        <v>96.27</v>
      </c>
      <c r="G64" s="32">
        <v>90</v>
      </c>
      <c r="H64" s="30">
        <f t="shared" si="0"/>
        <v>106.96666666666665</v>
      </c>
    </row>
    <row r="65" spans="3:8" s="1" customFormat="1" ht="38.25" x14ac:dyDescent="0.25">
      <c r="C65" s="9" t="s">
        <v>113</v>
      </c>
      <c r="D65" s="11" t="s">
        <v>114</v>
      </c>
      <c r="E65" s="33" t="s">
        <v>143</v>
      </c>
      <c r="F65" s="33">
        <v>87.71</v>
      </c>
      <c r="G65" s="33">
        <v>95</v>
      </c>
      <c r="H65" s="30">
        <f t="shared" si="0"/>
        <v>92.326315789473682</v>
      </c>
    </row>
    <row r="66" spans="3:8" s="1" customFormat="1" ht="38.25" x14ac:dyDescent="0.25">
      <c r="C66" s="8" t="s">
        <v>54</v>
      </c>
      <c r="D66" s="10" t="s">
        <v>55</v>
      </c>
      <c r="E66" s="32" t="s">
        <v>143</v>
      </c>
      <c r="F66" s="32">
        <v>95.11</v>
      </c>
      <c r="G66" s="32">
        <v>80</v>
      </c>
      <c r="H66" s="30">
        <f t="shared" si="0"/>
        <v>118.88749999999999</v>
      </c>
    </row>
    <row r="67" spans="3:8" s="1" customFormat="1" x14ac:dyDescent="0.25">
      <c r="C67" s="9" t="s">
        <v>56</v>
      </c>
      <c r="D67" s="11" t="s">
        <v>57</v>
      </c>
      <c r="E67" s="33" t="s">
        <v>12</v>
      </c>
      <c r="F67" s="33">
        <v>100</v>
      </c>
      <c r="G67" s="33">
        <v>90</v>
      </c>
      <c r="H67" s="30">
        <f t="shared" ref="H67:H89" si="1">F67/G67*100</f>
        <v>111.11111111111111</v>
      </c>
    </row>
    <row r="68" spans="3:8" s="1" customFormat="1" ht="25.5" x14ac:dyDescent="0.25">
      <c r="C68" s="8" t="s">
        <v>58</v>
      </c>
      <c r="D68" s="10" t="s">
        <v>59</v>
      </c>
      <c r="E68" s="32" t="s">
        <v>150</v>
      </c>
      <c r="F68" s="32">
        <v>99.33</v>
      </c>
      <c r="G68" s="32">
        <v>90</v>
      </c>
      <c r="H68" s="30">
        <f t="shared" si="1"/>
        <v>110.36666666666666</v>
      </c>
    </row>
    <row r="69" spans="3:8" s="1" customFormat="1" ht="38.25" x14ac:dyDescent="0.25">
      <c r="C69" s="9" t="s">
        <v>61</v>
      </c>
      <c r="D69" s="11" t="s">
        <v>62</v>
      </c>
      <c r="E69" s="33" t="s">
        <v>143</v>
      </c>
      <c r="F69" s="33">
        <v>95.35</v>
      </c>
      <c r="G69" s="33">
        <v>96</v>
      </c>
      <c r="H69" s="30">
        <f t="shared" si="1"/>
        <v>99.322916666666657</v>
      </c>
    </row>
    <row r="70" spans="3:8" s="1" customFormat="1" ht="38.25" x14ac:dyDescent="0.25">
      <c r="C70" s="8" t="s">
        <v>63</v>
      </c>
      <c r="D70" s="10" t="s">
        <v>64</v>
      </c>
      <c r="E70" s="32" t="s">
        <v>143</v>
      </c>
      <c r="F70" s="32">
        <v>99.18</v>
      </c>
      <c r="G70" s="32">
        <v>97</v>
      </c>
      <c r="H70" s="30">
        <f t="shared" si="1"/>
        <v>102.24742268041238</v>
      </c>
    </row>
    <row r="71" spans="3:8" s="1" customFormat="1" ht="38.25" x14ac:dyDescent="0.25">
      <c r="C71" s="9" t="s">
        <v>65</v>
      </c>
      <c r="D71" s="11" t="s">
        <v>66</v>
      </c>
      <c r="E71" s="33" t="s">
        <v>143</v>
      </c>
      <c r="F71" s="33">
        <v>92.8</v>
      </c>
      <c r="G71" s="33">
        <v>80</v>
      </c>
      <c r="H71" s="30">
        <f t="shared" si="1"/>
        <v>115.99999999999999</v>
      </c>
    </row>
    <row r="72" spans="3:8" s="1" customFormat="1" ht="38.25" x14ac:dyDescent="0.25">
      <c r="C72" s="8" t="s">
        <v>80</v>
      </c>
      <c r="D72" s="10" t="s">
        <v>81</v>
      </c>
      <c r="E72" s="32" t="s">
        <v>143</v>
      </c>
      <c r="F72" s="32">
        <v>0</v>
      </c>
      <c r="G72" s="32">
        <v>1</v>
      </c>
      <c r="H72" s="30">
        <f t="shared" si="1"/>
        <v>0</v>
      </c>
    </row>
    <row r="73" spans="3:8" s="1" customFormat="1" ht="38.25" x14ac:dyDescent="0.25">
      <c r="C73" s="9" t="s">
        <v>67</v>
      </c>
      <c r="D73" s="11" t="s">
        <v>68</v>
      </c>
      <c r="E73" s="33" t="s">
        <v>143</v>
      </c>
      <c r="F73" s="33">
        <v>100</v>
      </c>
      <c r="G73" s="33">
        <v>100</v>
      </c>
      <c r="H73" s="30">
        <f t="shared" si="1"/>
        <v>100</v>
      </c>
    </row>
    <row r="74" spans="3:8" s="1" customFormat="1" ht="38.25" x14ac:dyDescent="0.25">
      <c r="C74" s="8" t="s">
        <v>69</v>
      </c>
      <c r="D74" s="10" t="s">
        <v>136</v>
      </c>
      <c r="E74" s="32" t="s">
        <v>143</v>
      </c>
      <c r="F74" s="32">
        <v>100</v>
      </c>
      <c r="G74" s="32">
        <v>100</v>
      </c>
      <c r="H74" s="30">
        <f t="shared" si="1"/>
        <v>100</v>
      </c>
    </row>
    <row r="75" spans="3:8" s="1" customFormat="1" ht="38.25" x14ac:dyDescent="0.25">
      <c r="C75" s="9" t="s">
        <v>70</v>
      </c>
      <c r="D75" s="11" t="s">
        <v>71</v>
      </c>
      <c r="E75" s="33" t="s">
        <v>143</v>
      </c>
      <c r="F75" s="33">
        <v>100</v>
      </c>
      <c r="G75" s="33">
        <v>100</v>
      </c>
      <c r="H75" s="30">
        <f t="shared" si="1"/>
        <v>100</v>
      </c>
    </row>
    <row r="76" spans="3:8" s="1" customFormat="1" ht="38.25" x14ac:dyDescent="0.25">
      <c r="C76" s="8" t="s">
        <v>72</v>
      </c>
      <c r="D76" s="10" t="s">
        <v>73</v>
      </c>
      <c r="E76" s="32" t="s">
        <v>143</v>
      </c>
      <c r="F76" s="32">
        <v>97.82</v>
      </c>
      <c r="G76" s="32">
        <v>100</v>
      </c>
      <c r="H76" s="30">
        <f t="shared" si="1"/>
        <v>97.82</v>
      </c>
    </row>
    <row r="77" spans="3:8" s="1" customFormat="1" ht="38.25" x14ac:dyDescent="0.25">
      <c r="C77" s="9" t="s">
        <v>97</v>
      </c>
      <c r="D77" s="11" t="s">
        <v>98</v>
      </c>
      <c r="E77" s="33" t="s">
        <v>12</v>
      </c>
      <c r="F77" s="33">
        <v>100</v>
      </c>
      <c r="G77" s="33">
        <v>100</v>
      </c>
      <c r="H77" s="30">
        <f t="shared" si="1"/>
        <v>100</v>
      </c>
    </row>
    <row r="78" spans="3:8" s="1" customFormat="1" ht="38.25" x14ac:dyDescent="0.25">
      <c r="C78" s="8" t="s">
        <v>99</v>
      </c>
      <c r="D78" s="10" t="s">
        <v>100</v>
      </c>
      <c r="E78" s="32" t="s">
        <v>143</v>
      </c>
      <c r="F78" s="32">
        <v>100</v>
      </c>
      <c r="G78" s="32">
        <v>100</v>
      </c>
      <c r="H78" s="30">
        <f t="shared" si="1"/>
        <v>100</v>
      </c>
    </row>
    <row r="79" spans="3:8" s="1" customFormat="1" ht="38.25" x14ac:dyDescent="0.25">
      <c r="C79" s="9" t="s">
        <v>101</v>
      </c>
      <c r="D79" s="11" t="s">
        <v>164</v>
      </c>
      <c r="E79" s="33" t="s">
        <v>143</v>
      </c>
      <c r="F79" s="33">
        <v>66.67</v>
      </c>
      <c r="G79" s="33">
        <v>80</v>
      </c>
      <c r="H79" s="30">
        <f t="shared" si="1"/>
        <v>83.337499999999991</v>
      </c>
    </row>
    <row r="80" spans="3:8" s="1" customFormat="1" ht="38.25" x14ac:dyDescent="0.25">
      <c r="C80" s="8" t="s">
        <v>119</v>
      </c>
      <c r="D80" s="10" t="s">
        <v>120</v>
      </c>
      <c r="E80" s="32" t="s">
        <v>143</v>
      </c>
      <c r="F80" s="32">
        <v>88.24</v>
      </c>
      <c r="G80" s="32">
        <v>80</v>
      </c>
      <c r="H80" s="30">
        <f t="shared" si="1"/>
        <v>110.3</v>
      </c>
    </row>
    <row r="81" spans="3:9" s="1" customFormat="1" ht="38.25" x14ac:dyDescent="0.25">
      <c r="C81" s="9" t="s">
        <v>76</v>
      </c>
      <c r="D81" s="11" t="s">
        <v>77</v>
      </c>
      <c r="E81" s="33" t="s">
        <v>143</v>
      </c>
      <c r="F81" s="33">
        <v>99.16</v>
      </c>
      <c r="G81" s="33">
        <v>97</v>
      </c>
      <c r="H81" s="30">
        <f t="shared" si="1"/>
        <v>102.22680412371135</v>
      </c>
    </row>
    <row r="82" spans="3:9" s="1" customFormat="1" ht="38.25" x14ac:dyDescent="0.25">
      <c r="C82" s="8" t="s">
        <v>78</v>
      </c>
      <c r="D82" s="10" t="s">
        <v>79</v>
      </c>
      <c r="E82" s="32" t="s">
        <v>143</v>
      </c>
      <c r="F82" s="32">
        <v>98.37</v>
      </c>
      <c r="G82" s="32">
        <v>99</v>
      </c>
      <c r="H82" s="30">
        <f t="shared" si="1"/>
        <v>99.36363636363636</v>
      </c>
    </row>
    <row r="83" spans="3:9" s="1" customFormat="1" ht="38.25" x14ac:dyDescent="0.25">
      <c r="C83" s="9" t="s">
        <v>82</v>
      </c>
      <c r="D83" s="11" t="s">
        <v>83</v>
      </c>
      <c r="E83" s="33" t="s">
        <v>143</v>
      </c>
      <c r="F83" s="33">
        <v>4</v>
      </c>
      <c r="G83" s="33">
        <v>4</v>
      </c>
      <c r="H83" s="30">
        <f t="shared" si="1"/>
        <v>100</v>
      </c>
    </row>
    <row r="84" spans="3:9" s="1" customFormat="1" ht="51" x14ac:dyDescent="0.25">
      <c r="C84" s="8" t="s">
        <v>122</v>
      </c>
      <c r="D84" s="10" t="s">
        <v>60</v>
      </c>
      <c r="E84" s="32" t="s">
        <v>15</v>
      </c>
      <c r="F84" s="32">
        <v>99.94</v>
      </c>
      <c r="G84" s="32">
        <v>100</v>
      </c>
      <c r="H84" s="30">
        <f t="shared" si="1"/>
        <v>99.94</v>
      </c>
    </row>
    <row r="85" spans="3:9" s="1" customFormat="1" ht="51" x14ac:dyDescent="0.25">
      <c r="C85" s="9" t="s">
        <v>126</v>
      </c>
      <c r="D85" s="11" t="s">
        <v>108</v>
      </c>
      <c r="E85" s="33" t="s">
        <v>15</v>
      </c>
      <c r="F85" s="33">
        <v>99.97</v>
      </c>
      <c r="G85" s="33">
        <v>100</v>
      </c>
      <c r="H85" s="30">
        <f t="shared" si="1"/>
        <v>99.97</v>
      </c>
    </row>
    <row r="86" spans="3:9" s="1" customFormat="1" ht="51" x14ac:dyDescent="0.25">
      <c r="C86" s="8" t="s">
        <v>127</v>
      </c>
      <c r="D86" s="10" t="s">
        <v>115</v>
      </c>
      <c r="E86" s="32" t="s">
        <v>15</v>
      </c>
      <c r="F86" s="32">
        <v>99.43</v>
      </c>
      <c r="G86" s="32">
        <v>100</v>
      </c>
      <c r="H86" s="30">
        <f t="shared" si="1"/>
        <v>99.43</v>
      </c>
    </row>
    <row r="87" spans="3:9" s="1" customFormat="1" ht="36.75" customHeight="1" x14ac:dyDescent="0.25">
      <c r="C87" s="28" t="s">
        <v>128</v>
      </c>
      <c r="D87" s="11" t="s">
        <v>116</v>
      </c>
      <c r="E87" s="33" t="s">
        <v>15</v>
      </c>
      <c r="F87" s="33">
        <v>94.86</v>
      </c>
      <c r="G87" s="34">
        <v>100</v>
      </c>
      <c r="H87" s="30">
        <f t="shared" si="1"/>
        <v>94.86</v>
      </c>
    </row>
    <row r="88" spans="3:9" s="1" customFormat="1" ht="38.25" x14ac:dyDescent="0.25">
      <c r="C88" s="8" t="s">
        <v>123</v>
      </c>
      <c r="D88" s="10" t="s">
        <v>74</v>
      </c>
      <c r="E88" s="32" t="s">
        <v>15</v>
      </c>
      <c r="F88" s="32">
        <v>57.15</v>
      </c>
      <c r="G88" s="32">
        <v>60</v>
      </c>
      <c r="H88" s="30">
        <f t="shared" si="1"/>
        <v>95.25</v>
      </c>
      <c r="I88" s="12"/>
    </row>
    <row r="89" spans="3:9" s="1" customFormat="1" ht="38.25" x14ac:dyDescent="0.25">
      <c r="C89" s="9" t="s">
        <v>124</v>
      </c>
      <c r="D89" s="11" t="s">
        <v>75</v>
      </c>
      <c r="E89" s="33" t="s">
        <v>15</v>
      </c>
      <c r="F89" s="33">
        <v>63.92</v>
      </c>
      <c r="G89" s="33">
        <v>100</v>
      </c>
      <c r="H89" s="30">
        <f t="shared" si="1"/>
        <v>63.92</v>
      </c>
    </row>
    <row r="90" spans="3:9" s="1" customFormat="1" x14ac:dyDescent="0.25"/>
    <row r="91" spans="3:9" s="1" customFormat="1" x14ac:dyDescent="0.25"/>
    <row r="92" spans="3:9" s="1" customFormat="1" x14ac:dyDescent="0.25"/>
    <row r="93" spans="3:9" s="1" customFormat="1" x14ac:dyDescent="0.25"/>
    <row r="94" spans="3:9" s="1" customFormat="1" x14ac:dyDescent="0.25"/>
    <row r="95" spans="3:9" s="1" customFormat="1" x14ac:dyDescent="0.25"/>
    <row r="96" spans="3:9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</sheetData>
  <sheetProtection algorithmName="SHA-512" hashValue="qVecyTBt661yiSaHGZNK7n8nCADgk2r/LGKuZ1R+K5WW0KXrHxSsGgUEZrkl943InFUK6u7Uqk2sZd6wVX17gA==" saltValue="OFC2JimfF7zBlpGlNkb9Jw==" spinCount="100000" sheet="1" objects="1" scenarios="1" autoFilter="0"/>
  <autoFilter ref="C7:H89" xr:uid="{892F8351-85AF-4985-8CEE-2F5492B6CC2F}"/>
  <sortState xmlns:xlrd2="http://schemas.microsoft.com/office/spreadsheetml/2017/richdata2" ref="C9:H84">
    <sortCondition ref="C9:C84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2023</An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customXml/itemProps2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84D278-34F7-4296-A7D4-6E14E35D7EF3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FERSHO VELASQUEZ</cp:lastModifiedBy>
  <dcterms:created xsi:type="dcterms:W3CDTF">2021-11-24T15:35:22Z</dcterms:created>
  <dcterms:modified xsi:type="dcterms:W3CDTF">2023-04-28T14:09:02Z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