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adres-my.sharepoint.com/personal/fernando_velasquez_adres_gov_co/Documents/Documentos/INDICADORES/"/>
    </mc:Choice>
  </mc:AlternateContent>
  <xr:revisionPtr revIDLastSave="132" documentId="8_{B5177ED4-CC6A-471F-8028-7D47780B1269}" xr6:coauthVersionLast="47" xr6:coauthVersionMax="47" xr10:uidLastSave="{6D700139-73BE-4306-A3AC-7C421C819C24}"/>
  <bookViews>
    <workbookView xWindow="-120" yWindow="-120" windowWidth="29040" windowHeight="15720" xr2:uid="{59531D6E-4DAC-48A7-8D19-BCA883DA27EC}"/>
  </bookViews>
  <sheets>
    <sheet name="Primer trimestre 2023" sheetId="1" r:id="rId1"/>
    <sheet name="Hoja1" sheetId="2" r:id="rId2"/>
  </sheets>
  <definedNames>
    <definedName name="_xlnm._FilterDatabase" localSheetId="0" hidden="1">'Primer trimestre 2023'!$B$7:$G$89</definedName>
    <definedName name="_xlnm.Print_Area" localSheetId="0">'Primer trimestre 2023'!$B$2:$G$89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  <c r="G48" i="1"/>
  <c r="G83" i="1"/>
  <c r="G70" i="1"/>
  <c r="G22" i="1"/>
  <c r="G54" i="1"/>
  <c r="G16" i="1"/>
  <c r="G17" i="1"/>
  <c r="G18" i="1"/>
  <c r="G19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9" i="1"/>
  <c r="G50" i="1"/>
  <c r="G51" i="1"/>
  <c r="G52" i="1"/>
  <c r="G53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73" i="1"/>
  <c r="G74" i="1"/>
  <c r="G75" i="1"/>
  <c r="G76" i="1"/>
  <c r="G77" i="1"/>
  <c r="G78" i="1"/>
  <c r="G79" i="1"/>
  <c r="G80" i="1"/>
  <c r="G81" i="1"/>
  <c r="G82" i="1"/>
  <c r="G84" i="1"/>
  <c r="G86" i="1"/>
  <c r="G87" i="1"/>
  <c r="G88" i="1"/>
  <c r="G89" i="1"/>
  <c r="G9" i="1"/>
  <c r="G10" i="1"/>
  <c r="G11" i="1"/>
  <c r="G12" i="1"/>
  <c r="G15" i="1"/>
  <c r="G8" i="1"/>
</calcChain>
</file>

<file path=xl/sharedStrings.xml><?xml version="1.0" encoding="utf-8"?>
<sst xmlns="http://schemas.openxmlformats.org/spreadsheetml/2006/main" count="276" uniqueCount="183">
  <si>
    <t>Alias</t>
  </si>
  <si>
    <t>Nombre</t>
  </si>
  <si>
    <t>Frecuencia</t>
  </si>
  <si>
    <t>Avance</t>
  </si>
  <si>
    <t>Meta</t>
  </si>
  <si>
    <t>GEPR_IND11</t>
  </si>
  <si>
    <t>GEPR_IND3</t>
  </si>
  <si>
    <t>GEPR_IND4</t>
  </si>
  <si>
    <t>Presentación Oportuna de los Estados Financieros de la URA</t>
  </si>
  <si>
    <t>GEAD_IND04</t>
  </si>
  <si>
    <t>APTI_IND2</t>
  </si>
  <si>
    <t>Porcentaje de proyectos exitosos programados</t>
  </si>
  <si>
    <t>Trimestral</t>
  </si>
  <si>
    <t>APTI_IND1</t>
  </si>
  <si>
    <t>Porcentaje de proyectos TIC viables</t>
  </si>
  <si>
    <t>Semestral</t>
  </si>
  <si>
    <t>CEGE_IND1</t>
  </si>
  <si>
    <t>Seguimiento al Plan de Mejoramiento Institucional derivado de la Auditoría de la CGR</t>
  </si>
  <si>
    <t>CEGE_IND2</t>
  </si>
  <si>
    <t>Cumplimiento al Plan Anual de Auditorias Internas</t>
  </si>
  <si>
    <t>CEGE_IND4</t>
  </si>
  <si>
    <t>DIES_IND3</t>
  </si>
  <si>
    <t>Exactitud en la planeación de productos del Plan de Acción que aportan al cumplimiento del PEI</t>
  </si>
  <si>
    <t>GCON_IND1</t>
  </si>
  <si>
    <t>Cumplimientos en los trámites precontractuales y contractuales requeridos</t>
  </si>
  <si>
    <t>GEPR_IND7</t>
  </si>
  <si>
    <t>Porcentaje de cumplimiento en la generación del Boletín Diario</t>
  </si>
  <si>
    <t>GPAD_IND1</t>
  </si>
  <si>
    <t>Cumplimiento de las actividades de gestión y prevención de asuntos disciplinarios</t>
  </si>
  <si>
    <t>GETH_IND11</t>
  </si>
  <si>
    <t>Cobertura en la transmisión de información y conocimientos a los funcionarios sobre la prevención disciplinaria</t>
  </si>
  <si>
    <t>GFIR_IND1</t>
  </si>
  <si>
    <t>Porcentaje de cumplimiento publicación de Informes de Gestión Presupuestal</t>
  </si>
  <si>
    <t>GFIR_IND2</t>
  </si>
  <si>
    <t>Porcentaje de cumplimiento de presentación de estados financieros</t>
  </si>
  <si>
    <t>GFIR_IND3</t>
  </si>
  <si>
    <t>Porcentaje de cumplimiento de pagos generados</t>
  </si>
  <si>
    <t>GJUR_IND10</t>
  </si>
  <si>
    <t>GJUR_IND3</t>
  </si>
  <si>
    <t>Porcentaje de procesos cargados en la plataforma Ekogui</t>
  </si>
  <si>
    <t>GJUR_IND5</t>
  </si>
  <si>
    <t>GJUR_IND6</t>
  </si>
  <si>
    <t>Porcentaje de acciones de tutela resueltas.</t>
  </si>
  <si>
    <t>GJUR_IND9</t>
  </si>
  <si>
    <t>Gestión coactiva</t>
  </si>
  <si>
    <t>GSCI_IND1</t>
  </si>
  <si>
    <t>Porcentaje de PQRSD respondidas dentro de los términos de ley</t>
  </si>
  <si>
    <t>OSTI_IND1</t>
  </si>
  <si>
    <t>Efectividad del Nivel 1 de la Mesa de Servicio.</t>
  </si>
  <si>
    <t>OSTI_IND3</t>
  </si>
  <si>
    <t>Efectividad de la Mesa de servicio</t>
  </si>
  <si>
    <t>RIFU_IND1</t>
  </si>
  <si>
    <t>Gestión de Identificación de Partidas Recaudadas</t>
  </si>
  <si>
    <t>RIFU_IND2</t>
  </si>
  <si>
    <t>Seguimiento a Partidas Pendientes por Identificar</t>
  </si>
  <si>
    <t>Recursos identificados como Valor a Reintegrar en auditorías efectuadas a los procesos de reconocimiento de UPC en el régimen contributivo</t>
  </si>
  <si>
    <t>VALR_IND10</t>
  </si>
  <si>
    <t>Porcentaje de recursos recaudados que fueron compensados en el mismo mes</t>
  </si>
  <si>
    <t>VALR_IND11</t>
  </si>
  <si>
    <t>Porcentaje de registros procesados en los procesos de compensación en el mes</t>
  </si>
  <si>
    <t>VALR_IND12</t>
  </si>
  <si>
    <t>Porcentaje de registros procesados en el mes con resultado positivo</t>
  </si>
  <si>
    <t>VALR_IND14</t>
  </si>
  <si>
    <t>Porcentaje de ordenaciones de gasto de servicios y tecnologías en salud no financiados con la UPC</t>
  </si>
  <si>
    <t>VALR_IND15</t>
  </si>
  <si>
    <t>VALR_IND16</t>
  </si>
  <si>
    <t>Efectividad en el procesamiento de la información de las entidades</t>
  </si>
  <si>
    <t>VALR_IND17</t>
  </si>
  <si>
    <t>Efectividad en la respuesta a comunicaciones de afiliación</t>
  </si>
  <si>
    <t>Porcentaje de recursos reintegrados respecto al total de recursos que se deben reintegrar en el régimen contributivo</t>
  </si>
  <si>
    <t>VALR_IND7</t>
  </si>
  <si>
    <t>Porcentaje de solicitudes de licencias e incapacidades de afiliados a régimenes exceptuados y especiales tramitadas</t>
  </si>
  <si>
    <t>VALR_IND8</t>
  </si>
  <si>
    <t>Porcentaje de solicitudes de devolución de aportes de los afiliados a los régimenes exceptuados y especiales tramitadas</t>
  </si>
  <si>
    <t>VALR_IND13</t>
  </si>
  <si>
    <t>Oportunidad en la ejecución del proceso de LMA</t>
  </si>
  <si>
    <t>VALR_IND9</t>
  </si>
  <si>
    <t>Oportunidad en la ejecución del proceso de compensación</t>
  </si>
  <si>
    <t>GDOC_IND1</t>
  </si>
  <si>
    <t>Transferencias Archivísticas ejecutadas</t>
  </si>
  <si>
    <t>GDOC_IND2</t>
  </si>
  <si>
    <t>Solicitudes de consulta de expedientes atendidas</t>
  </si>
  <si>
    <t>Comunicaciones oficiales externas entregadas</t>
  </si>
  <si>
    <t>GEAD_IND02</t>
  </si>
  <si>
    <t>Mantenimiento preventivos ejecutados</t>
  </si>
  <si>
    <t>GEAD_IND01</t>
  </si>
  <si>
    <t>GEAD_IND03</t>
  </si>
  <si>
    <t>Bimestral</t>
  </si>
  <si>
    <t>GEAD_IND06</t>
  </si>
  <si>
    <t>VALR_IND18</t>
  </si>
  <si>
    <t>Porcentaje paquetes de cuentas de servicios y tecnologías en salud no UPC con resultado de auditoría</t>
  </si>
  <si>
    <t>VALR_IND19</t>
  </si>
  <si>
    <t>Porcentaje de paquetes de reclamaciones con resultado de auditoría</t>
  </si>
  <si>
    <t>VALR_IND20</t>
  </si>
  <si>
    <t>GECO_IND01</t>
  </si>
  <si>
    <t>Monitoreo a medios</t>
  </si>
  <si>
    <t>GECO_IND02</t>
  </si>
  <si>
    <t>Boletines de prensa e informativos</t>
  </si>
  <si>
    <t>GECO_IND04</t>
  </si>
  <si>
    <t>Redes Sociales de la ADRES</t>
  </si>
  <si>
    <t>Cumplimiento de Recursos identificados como Valor a Reintegrar en las auditorías efectuadas a los procesos de reconocimiento de UPC en el régimen subsidiado</t>
  </si>
  <si>
    <t>GFIR_IND4</t>
  </si>
  <si>
    <t>Oportunidad en la declaración de impuestos</t>
  </si>
  <si>
    <t>GEPR_IND2_Cumplimiento</t>
  </si>
  <si>
    <t>Cumplimiento de Eficacia en la ejecución presupuestal del ingreso de la URA</t>
  </si>
  <si>
    <t>OSTI_IND2_Cumplimiento</t>
  </si>
  <si>
    <t>Cumplimiento de Acuerdo de Nivel de Servicio ANS</t>
  </si>
  <si>
    <t>Cumplimiento de Porcentaje de recursos aclarados respecto al total de recursos involucrados en las auditorías realizadas régimen contributivo</t>
  </si>
  <si>
    <t>Cumplimiento de Porcentaje de recursos aclarados respecto al total de recursos involucrados en las auditorías realizadas en el régimen subsidiado</t>
  </si>
  <si>
    <t>GEPR_IND1_Cumplimiento</t>
  </si>
  <si>
    <t>Cumplimiento de Eficacia en la proyección del gasto de la URA</t>
  </si>
  <si>
    <t>VALR_IND21</t>
  </si>
  <si>
    <t>Porcentaje de paquetes de reclamaciones con resultados de auditoría validados</t>
  </si>
  <si>
    <t>VERS_IND1</t>
  </si>
  <si>
    <t>VERS_IND5</t>
  </si>
  <si>
    <t>VERS_IND6</t>
  </si>
  <si>
    <t>GECO_IND03</t>
  </si>
  <si>
    <t>VERS_IND2_Cumplimiento</t>
  </si>
  <si>
    <t>VERS_IND3_Cumplimiento</t>
  </si>
  <si>
    <t>VERS_IND4_Cumplimiento</t>
  </si>
  <si>
    <t>GETH_IND12</t>
  </si>
  <si>
    <t>GETH_IND13</t>
  </si>
  <si>
    <t>GETH_IND14</t>
  </si>
  <si>
    <t>GETH_IND15</t>
  </si>
  <si>
    <t>Calidad en el registro de las operaciones en los estados financieros de la URA</t>
  </si>
  <si>
    <t>Investigación de bienes de terceros</t>
  </si>
  <si>
    <t>Porcentaje de contestación oportuna de demandas</t>
  </si>
  <si>
    <t>Porcentaje de ordenaciones de gasto gestionadas de los paquetes de reclamaciones auditados</t>
  </si>
  <si>
    <t>Espacios de diálogo con grupos de valor y de interés</t>
  </si>
  <si>
    <t>Nivel de implementación de la Ruta de la felicidad</t>
  </si>
  <si>
    <t>Nivel de implementación de Reto a mis conocimientos</t>
  </si>
  <si>
    <t>Nivel de implementación del Entorno saludable</t>
  </si>
  <si>
    <t>Cumplimiento de estándares mínimos establecidos SG-SST</t>
  </si>
  <si>
    <t>Porcentaje de Notificaciones Realizadas</t>
  </si>
  <si>
    <t>Mensual - Último día del mes</t>
  </si>
  <si>
    <t>Anual</t>
  </si>
  <si>
    <t>% Cumplimiento</t>
  </si>
  <si>
    <t>GDOC_IND3</t>
  </si>
  <si>
    <t>GJUR_IND12</t>
  </si>
  <si>
    <t>Porcentaje de cumplimiento en la elaboración documentos jurídicos</t>
  </si>
  <si>
    <t>GJUR_IND11</t>
  </si>
  <si>
    <t>Mensual - mitad de mes</t>
  </si>
  <si>
    <t>GPAD_IND2</t>
  </si>
  <si>
    <t>Oportunidad en la atención de las quejas o informes recibidos que evidencien posibles faltas disciplinarias</t>
  </si>
  <si>
    <t>Nivel de Satisfacción de los usuarios Canal Presencial</t>
  </si>
  <si>
    <t>GSCI_IND2</t>
  </si>
  <si>
    <t>GEAD_IND05</t>
  </si>
  <si>
    <t>Cumplimiento en la generación oportuna del Informe de Gestión Presupuestal de la URA</t>
  </si>
  <si>
    <t>Porcentaje de eficacia de conciliacion del Boletin Diario con respecto a los saldos contables</t>
  </si>
  <si>
    <t>GEPR_IND8</t>
  </si>
  <si>
    <t>Presentación oportuna de las ejecuciones presupuestales de ingresos y gastos de la URA</t>
  </si>
  <si>
    <t>GEPR_IND10</t>
  </si>
  <si>
    <t>OFAS_IND3</t>
  </si>
  <si>
    <t>Descuentos y transferencias gestionadas en el marco del mecanismo tasa compensada FINDETER</t>
  </si>
  <si>
    <t>Porcentaje de paquetes servicios y tecnologías en salud no PBS con resultados de auditoría validados</t>
  </si>
  <si>
    <t>DIES_IND4</t>
  </si>
  <si>
    <t>Oportunidad en la generación de informes de la gestión institucional a cargo de la OAPCR</t>
  </si>
  <si>
    <t>Cuatrimestral</t>
  </si>
  <si>
    <t>GEPR_IND12</t>
  </si>
  <si>
    <t>GEPR_IND6</t>
  </si>
  <si>
    <t>GEPR_IND9</t>
  </si>
  <si>
    <t>Variación en el número de Kg de Residuos solidos de la ADRES</t>
  </si>
  <si>
    <t>Eficiencia en la gestión para la generación de rendimientos sobre los recursos financieros</t>
  </si>
  <si>
    <t>Conciliación de valores obligados, ordenados y pagados</t>
  </si>
  <si>
    <t>Trámite de las peticiones, quejas, reclamos, sugerencias y denuncias (PQRSD) de la DGRFS</t>
  </si>
  <si>
    <t>Mensual</t>
  </si>
  <si>
    <t>ND</t>
  </si>
  <si>
    <t>Avance de indicadores de proceso segundo trimestre 2023</t>
  </si>
  <si>
    <t>Porcentaje de recursos recuperados respecto al total de recursos que se deben reintegrar en el régimen subsidiado</t>
  </si>
  <si>
    <t>Uso de los tiquetes aéreos programados</t>
  </si>
  <si>
    <t>Número de KWh de consumo de energía</t>
  </si>
  <si>
    <t>Número de M3 de consumo de agua y alcantarillado</t>
  </si>
  <si>
    <t xml:space="preserve">	Número de fotocopias e impresiones</t>
  </si>
  <si>
    <t>Tasa de cumplimiento de entrega oportuna a entes externo en el marco de la normatividad vigente</t>
  </si>
  <si>
    <t xml:space="preserve"> </t>
  </si>
  <si>
    <t>&lt;68,36&gt;</t>
  </si>
  <si>
    <t>&lt;2576&gt;</t>
  </si>
  <si>
    <t>GEAD_IND07</t>
  </si>
  <si>
    <t>Número de Kg de Residuos peligrosos de la ADRES</t>
  </si>
  <si>
    <t>DIES_IND1</t>
  </si>
  <si>
    <t>Porcentaje de Riesgos de corrupción no materializados</t>
  </si>
  <si>
    <t>DIES_IND2</t>
  </si>
  <si>
    <t>Porcentaje de Riesgos de gestión no materializados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</si>
</sst>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 Narrow"/>
      <family val="2"/>
    </font>
    <font>
      <b/>
      <sz val="16"/>
      <color theme="4"/>
      <name val="Arial Narrow"/>
      <family val="2"/>
    </font>
    <font>
      <sz val="9"/>
      <color indexed="8"/>
      <name val="Arial Narrow"/>
      <family val="2"/>
    </font>
    <font>
      <sz val="10"/>
      <name val="Arial Narrow"/>
      <family val="2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 Narrow"/>
      <family val="2"/>
    </font>
    <font>
      <sz val="10"/>
      <color theme="1"/>
      <name val="Arial Narrow"/>
      <family val="2"/>
    </font>
    <font>
      <b/>
      <sz val="11"/>
      <color theme="1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0.59999389629810485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theme="3" tint="0.39997558519241921"/>
      </left>
      <right style="thin">
        <color theme="3" tint="0.39997558519241921"/>
      </right>
      <top style="thin">
        <color theme="3" tint="0.39997558519241921"/>
      </top>
      <bottom style="thin">
        <color theme="3" tint="0.39997558519241921"/>
      </bottom>
      <diagonal/>
    </border>
    <border>
      <left/>
      <right style="thin">
        <color theme="3" tint="0.39997558519241921"/>
      </right>
      <top/>
      <bottom style="thin">
        <color theme="3" tint="0.39997558519241921"/>
      </bottom>
      <diagonal/>
    </border>
    <border>
      <left style="thin">
        <color theme="3" tint="0.39997558519241921"/>
      </left>
      <right style="thin">
        <color theme="3" tint="0.39997558519241921"/>
      </right>
      <top/>
      <bottom style="thin">
        <color theme="3" tint="0.39997558519241921"/>
      </bottom>
      <diagonal/>
    </border>
    <border>
      <left style="thin">
        <color theme="3" tint="0.39997558519241921"/>
      </left>
      <right/>
      <top/>
      <bottom style="thin">
        <color theme="3" tint="0.39997558519241921"/>
      </bottom>
      <diagonal/>
    </border>
    <border>
      <left/>
      <right style="thin">
        <color theme="3" tint="0.39997558519241921"/>
      </right>
      <top style="thin">
        <color theme="3" tint="0.39997558519241921"/>
      </top>
      <bottom style="thin">
        <color theme="3" tint="0.39997558519241921"/>
      </bottom>
      <diagonal/>
    </border>
    <border>
      <left style="thin">
        <color theme="3" tint="0.39997558519241921"/>
      </left>
      <right/>
      <top style="thin">
        <color theme="3" tint="0.39997558519241921"/>
      </top>
      <bottom style="thin">
        <color theme="3" tint="0.39997558519241921"/>
      </bottom>
      <diagonal/>
    </border>
    <border>
      <left/>
      <right style="thin">
        <color theme="3" tint="0.39997558519241921"/>
      </right>
      <top style="thin">
        <color theme="3" tint="0.39997558519241921"/>
      </top>
      <bottom/>
      <diagonal/>
    </border>
    <border>
      <left style="thin">
        <color theme="3" tint="0.39997558519241921"/>
      </left>
      <right style="thin">
        <color theme="3" tint="0.39997558519241921"/>
      </right>
      <top style="thin">
        <color theme="3" tint="0.39997558519241921"/>
      </top>
      <bottom/>
      <diagonal/>
    </border>
    <border>
      <left style="thin">
        <color theme="3" tint="0.39997558519241921"/>
      </left>
      <right/>
      <top style="thin">
        <color theme="3" tint="0.39997558519241921"/>
      </top>
      <bottom/>
      <diagonal/>
    </border>
  </borders>
  <cellStyleXfs count="3">
    <xf numFmtId="0" fontId="0" fillId="0" borderId="0"/>
    <xf numFmtId="0" fontId="1" fillId="0" borderId="0"/>
    <xf numFmtId="9" fontId="7" fillId="0" borderId="0" applyFont="0" applyFill="0" applyBorder="0" applyAlignment="0" applyProtection="0"/>
  </cellStyleXfs>
  <cellXfs count="50">
    <xf numFmtId="0" fontId="0" fillId="0" borderId="0" xfId="0"/>
    <xf numFmtId="0" fontId="2" fillId="2" borderId="0" xfId="1" applyFont="1" applyFill="1"/>
    <xf numFmtId="0" fontId="2" fillId="2" borderId="1" xfId="1" applyFont="1" applyFill="1" applyBorder="1"/>
    <xf numFmtId="0" fontId="2" fillId="2" borderId="5" xfId="1" applyFont="1" applyFill="1" applyBorder="1"/>
    <xf numFmtId="0" fontId="2" fillId="2" borderId="8" xfId="1" applyFont="1" applyFill="1" applyBorder="1"/>
    <xf numFmtId="0" fontId="4" fillId="2" borderId="0" xfId="1" applyFont="1" applyFill="1" applyAlignment="1">
      <alignment horizontal="left" vertical="top" wrapText="1"/>
    </xf>
    <xf numFmtId="0" fontId="2" fillId="0" borderId="0" xfId="1" applyFont="1"/>
    <xf numFmtId="9" fontId="2" fillId="2" borderId="0" xfId="2" applyFont="1" applyFill="1"/>
    <xf numFmtId="0" fontId="5" fillId="2" borderId="16" xfId="1" applyFont="1" applyFill="1" applyBorder="1" applyAlignment="1">
      <alignment horizontal="center" vertical="center"/>
    </xf>
    <xf numFmtId="0" fontId="8" fillId="2" borderId="12" xfId="1" applyFont="1" applyFill="1" applyBorder="1" applyAlignment="1">
      <alignment horizontal="center" vertical="center" wrapText="1"/>
    </xf>
    <xf numFmtId="164" fontId="8" fillId="2" borderId="17" xfId="1" applyNumberFormat="1" applyFont="1" applyFill="1" applyBorder="1" applyAlignment="1">
      <alignment horizontal="center" vertical="center" wrapText="1"/>
    </xf>
    <xf numFmtId="2" fontId="8" fillId="2" borderId="17" xfId="1" applyNumberFormat="1" applyFont="1" applyFill="1" applyBorder="1" applyAlignment="1">
      <alignment horizontal="center" vertical="center" wrapText="1"/>
    </xf>
    <xf numFmtId="0" fontId="5" fillId="2" borderId="16" xfId="1" applyFont="1" applyFill="1" applyBorder="1" applyAlignment="1">
      <alignment horizontal="center" vertical="center" wrapText="1"/>
    </xf>
    <xf numFmtId="0" fontId="5" fillId="2" borderId="12" xfId="1" applyFont="1" applyFill="1" applyBorder="1" applyAlignment="1">
      <alignment horizontal="center" vertical="center" wrapText="1"/>
    </xf>
    <xf numFmtId="3" fontId="9" fillId="2" borderId="12" xfId="1" applyNumberFormat="1" applyFont="1" applyFill="1" applyBorder="1" applyAlignment="1">
      <alignment horizontal="center" vertical="center" wrapText="1"/>
    </xf>
    <xf numFmtId="0" fontId="5" fillId="2" borderId="16" xfId="1" applyFont="1" applyFill="1" applyBorder="1" applyAlignment="1">
      <alignment horizontal="center"/>
    </xf>
    <xf numFmtId="0" fontId="5" fillId="2" borderId="12" xfId="1" applyFont="1" applyFill="1" applyBorder="1" applyAlignment="1">
      <alignment horizontal="center" vertical="center"/>
    </xf>
    <xf numFmtId="0" fontId="5" fillId="2" borderId="18" xfId="1" applyFont="1" applyFill="1" applyBorder="1" applyAlignment="1">
      <alignment horizontal="center" vertical="center"/>
    </xf>
    <xf numFmtId="0" fontId="5" fillId="2" borderId="19" xfId="1" applyFont="1" applyFill="1" applyBorder="1" applyAlignment="1">
      <alignment horizontal="center" vertical="center" wrapText="1"/>
    </xf>
    <xf numFmtId="2" fontId="8" fillId="2" borderId="20" xfId="1" applyNumberFormat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vertical="center" wrapText="1"/>
    </xf>
    <xf numFmtId="0" fontId="3" fillId="2" borderId="0" xfId="1" applyFont="1" applyFill="1" applyAlignment="1">
      <alignment horizontal="center" vertical="center" wrapText="1"/>
    </xf>
    <xf numFmtId="0" fontId="3" fillId="2" borderId="7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 wrapText="1"/>
    </xf>
    <xf numFmtId="0" fontId="3" fillId="2" borderId="10" xfId="1" applyFont="1" applyFill="1" applyBorder="1" applyAlignment="1">
      <alignment horizontal="center" vertical="center" wrapText="1"/>
    </xf>
    <xf numFmtId="0" fontId="3" fillId="2" borderId="11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/>
    </xf>
    <xf numFmtId="0" fontId="2" fillId="2" borderId="4" xfId="1" applyFont="1" applyFill="1" applyBorder="1" applyAlignment="1">
      <alignment horizontal="center"/>
    </xf>
    <xf numFmtId="0" fontId="2" fillId="2" borderId="6" xfId="1" applyFont="1" applyFill="1" applyBorder="1" applyAlignment="1">
      <alignment horizontal="center"/>
    </xf>
    <xf numFmtId="0" fontId="2" fillId="2" borderId="7" xfId="1" applyFont="1" applyFill="1" applyBorder="1" applyAlignment="1">
      <alignment horizontal="center"/>
    </xf>
    <xf numFmtId="0" fontId="2" fillId="2" borderId="9" xfId="1" applyFont="1" applyFill="1" applyBorder="1" applyAlignment="1">
      <alignment horizontal="center"/>
    </xf>
    <xf numFmtId="0" fontId="2" fillId="2" borderId="11" xfId="1" applyFont="1" applyFill="1" applyBorder="1" applyAlignment="1">
      <alignment horizontal="center"/>
    </xf>
    <xf numFmtId="0" fontId="9" fillId="2" borderId="12" xfId="1" applyFont="1" applyFill="1" applyBorder="1" applyAlignment="1">
      <alignment horizontal="center" vertical="center" wrapText="1"/>
    </xf>
    <xf numFmtId="0" fontId="10" fillId="3" borderId="13" xfId="0" applyFont="1" applyFill="1" applyBorder="1" applyAlignment="1">
      <alignment horizontal="center" vertical="center" wrapText="1"/>
    </xf>
    <xf numFmtId="0" fontId="10" fillId="3" borderId="14" xfId="0" applyFont="1" applyFill="1" applyBorder="1" applyAlignment="1">
      <alignment horizontal="center" vertical="center" wrapText="1"/>
    </xf>
    <xf numFmtId="0" fontId="10" fillId="3" borderId="15" xfId="0" applyFont="1" applyFill="1" applyBorder="1" applyAlignment="1">
      <alignment horizontal="center" vertical="center" wrapText="1"/>
    </xf>
    <xf numFmtId="0" fontId="5" fillId="4" borderId="16" xfId="1" applyFont="1" applyFill="1" applyBorder="1" applyAlignment="1">
      <alignment horizontal="center" vertical="center"/>
    </xf>
    <xf numFmtId="0" fontId="8" fillId="4" borderId="12" xfId="1" applyFont="1" applyFill="1" applyBorder="1" applyAlignment="1">
      <alignment horizontal="center" vertical="center" wrapText="1"/>
    </xf>
    <xf numFmtId="0" fontId="8" fillId="4" borderId="17" xfId="1" applyFont="1" applyFill="1" applyBorder="1" applyAlignment="1">
      <alignment horizontal="center" vertical="center" wrapText="1"/>
    </xf>
    <xf numFmtId="164" fontId="8" fillId="4" borderId="17" xfId="1" applyNumberFormat="1" applyFont="1" applyFill="1" applyBorder="1" applyAlignment="1">
      <alignment horizontal="center" vertical="center" wrapText="1"/>
    </xf>
    <xf numFmtId="2" fontId="8" fillId="4" borderId="17" xfId="1" applyNumberFormat="1" applyFont="1" applyFill="1" applyBorder="1" applyAlignment="1">
      <alignment horizontal="center" vertical="center" wrapText="1"/>
    </xf>
    <xf numFmtId="2" fontId="9" fillId="4" borderId="17" xfId="1" applyNumberFormat="1" applyFont="1" applyFill="1" applyBorder="1" applyAlignment="1">
      <alignment horizontal="center" vertical="center" wrapText="1"/>
    </xf>
    <xf numFmtId="0" fontId="5" fillId="4" borderId="12" xfId="1" applyFont="1" applyFill="1" applyBorder="1" applyAlignment="1">
      <alignment horizontal="center" vertical="center" wrapText="1"/>
    </xf>
    <xf numFmtId="0" fontId="5" fillId="2" borderId="12" xfId="1" applyFont="1" applyFill="1" applyBorder="1" applyAlignment="1">
      <alignment horizontal="justify" vertical="center" wrapText="1"/>
    </xf>
    <xf numFmtId="0" fontId="5" fillId="4" borderId="12" xfId="1" applyFont="1" applyFill="1" applyBorder="1" applyAlignment="1">
      <alignment horizontal="justify" vertical="center" wrapText="1"/>
    </xf>
    <xf numFmtId="0" fontId="5" fillId="4" borderId="12" xfId="0" applyFont="1" applyFill="1" applyBorder="1" applyAlignment="1">
      <alignment horizontal="justify" vertical="center"/>
    </xf>
    <xf numFmtId="0" fontId="5" fillId="2" borderId="19" xfId="1" applyFont="1" applyFill="1" applyBorder="1" applyAlignment="1">
      <alignment horizontal="justify" vertical="center" wrapText="1"/>
    </xf>
  </cellXfs>
  <cellStyles count="3">
    <cellStyle name="Normal" xfId="0" builtinId="0"/>
    <cellStyle name="Normal 2" xfId="1" xr:uid="{1A277612-DFAE-4695-AD6D-67D8606B842F}"/>
    <cellStyle name="Porcentaje" xfId="2" builtinId="5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3" tint="0.39997558519241921"/>
        </left>
        <right style="thin">
          <color theme="3" tint="0.39997558519241921"/>
        </right>
        <top style="thin">
          <color theme="3" tint="0.39997558519241921"/>
        </top>
        <bottom style="thin">
          <color theme="3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3" tint="0.39997558519241921"/>
        </left>
        <right style="thin">
          <color theme="3" tint="0.39997558519241921"/>
        </right>
        <top style="thin">
          <color theme="3" tint="0.39997558519241921"/>
        </top>
        <bottom style="thin">
          <color theme="3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family val="2"/>
        <scheme val="none"/>
      </font>
      <fill>
        <patternFill patternType="solid">
          <fgColor indexed="64"/>
          <bgColor theme="0"/>
        </patternFill>
      </fill>
      <alignment horizontal="justify" vertical="center" textRotation="0" wrapText="1" indent="0" justifyLastLine="0" shrinkToFit="0" readingOrder="0"/>
      <border diagonalUp="0" diagonalDown="0" outline="0">
        <left style="thin">
          <color theme="3" tint="0.39997558519241921"/>
        </left>
        <right style="thin">
          <color theme="3" tint="0.39997558519241921"/>
        </right>
        <top style="thin">
          <color theme="3" tint="0.39997558519241921"/>
        </top>
        <bottom style="thin">
          <color theme="3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family val="2"/>
        <scheme val="none"/>
      </font>
      <fill>
        <patternFill patternType="solid">
          <fgColor indexed="64"/>
          <bgColor theme="8" tint="-0.249977111117893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3" tint="0.39997558519241921"/>
        </left>
        <right style="thin">
          <color theme="3" tint="0.3999755851924192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 Narrow"/>
        <family val="2"/>
        <scheme val="none"/>
      </font>
      <numFmt numFmtId="2" formatCode="0.00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3" tint="0.39997558519241921"/>
        </left>
        <right/>
        <top style="thin">
          <color theme="3" tint="0.39997558519241921"/>
        </top>
        <bottom style="thin">
          <color theme="3" tint="0.39997558519241921"/>
        </bottom>
        <vertical style="thin">
          <color theme="3" tint="0.39997558519241921"/>
        </vertical>
        <horizontal style="thin">
          <color theme="3" tint="0.39997558519241921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theme="3" tint="0.39997558519241921"/>
        </left>
        <right style="thin">
          <color theme="3" tint="0.39997558519241921"/>
        </right>
        <top style="thin">
          <color theme="3" tint="0.39997558519241921"/>
        </top>
        <bottom style="thin">
          <color theme="3" tint="0.39997558519241921"/>
        </bottom>
        <vertical style="thin">
          <color theme="3" tint="0.39997558519241921"/>
        </vertical>
        <horizontal style="thin">
          <color theme="3" tint="0.39997558519241921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/>
        <right style="thin">
          <color theme="3" tint="0.39997558519241921"/>
        </right>
        <top style="thin">
          <color theme="3" tint="0.39997558519241921"/>
        </top>
        <bottom style="thin">
          <color theme="3" tint="0.39997558519241921"/>
        </bottom>
        <vertical style="thin">
          <color theme="3" tint="0.39997558519241921"/>
        </vertical>
        <horizontal style="thin">
          <color theme="3" tint="0.39997558519241921"/>
        </horizontal>
      </border>
    </dxf>
    <dxf>
      <border>
        <top style="thin">
          <color theme="3" tint="0.39997558519241921"/>
        </top>
      </border>
    </dxf>
    <dxf>
      <border diagonalUp="0" diagonalDown="0">
        <left style="thin">
          <color theme="3" tint="0.39997558519241921"/>
        </left>
        <right style="thin">
          <color theme="3" tint="0.39997558519241921"/>
        </right>
        <top style="thin">
          <color theme="3" tint="0.39997558519241921"/>
        </top>
        <bottom style="thin">
          <color theme="3" tint="0.39997558519241921"/>
        </bottom>
      </border>
    </dxf>
    <dxf>
      <fill>
        <patternFill patternType="solid">
          <fgColor indexed="64"/>
          <bgColor theme="0"/>
        </patternFill>
      </fill>
    </dxf>
    <dxf>
      <border>
        <bottom style="thin">
          <color theme="3" tint="0.39997558519241921"/>
        </bottom>
      </border>
    </dxf>
  </dxfs>
  <tableStyles count="1" defaultTableStyle="TableStyleMedium2" defaultPivotStyle="PivotStyleLight16">
    <tableStyle name="Estilo de tabla 1" pivot="0" count="0" xr9:uid="{FE293994-3612-4507-BD19-F2C3925427D9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19050</xdr:colOff>
      <xdr:row>1</xdr:row>
      <xdr:rowOff>133350</xdr:rowOff>
    </xdr:from>
    <xdr:to>
      <xdr:col>6</xdr:col>
      <xdr:colOff>1028700</xdr:colOff>
      <xdr:row>4</xdr:row>
      <xdr:rowOff>47625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E491DE2E-CAEF-4D1D-BEDE-6B278D8EFA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96050" y="314325"/>
          <a:ext cx="1771650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9525</xdr:colOff>
      <xdr:row>1</xdr:row>
      <xdr:rowOff>161925</xdr:rowOff>
    </xdr:from>
    <xdr:to>
      <xdr:col>1</xdr:col>
      <xdr:colOff>1495425</xdr:colOff>
      <xdr:row>4</xdr:row>
      <xdr:rowOff>0</xdr:rowOff>
    </xdr:to>
    <xdr:pic>
      <xdr:nvPicPr>
        <xdr:cNvPr id="3" name="3 Imagen">
          <a:extLst>
            <a:ext uri="{FF2B5EF4-FFF2-40B4-BE49-F238E27FC236}">
              <a16:creationId xmlns:a16="http://schemas.microsoft.com/office/drawing/2014/main" id="{3A9EBB49-FB68-4BC2-8DB7-624B52F75E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3525" y="342900"/>
          <a:ext cx="148590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A3655C3-BEFE-41BD-A3EF-D74A5F513E9B}" name="Tabla1" displayName="Tabla1" ref="B7:G89" totalsRowShown="0" headerRowDxfId="3" dataDxfId="9" headerRowBorderDxfId="10" tableBorderDxfId="8" totalsRowBorderDxfId="7" headerRowCellStyle="Normal 2">
  <tableColumns count="6">
    <tableColumn id="1" xr3:uid="{5B302350-D213-4264-9C37-316DB581DF9F}" name="Alias" dataDxfId="6"/>
    <tableColumn id="2" xr3:uid="{042608A0-9521-4DAF-B97C-48246F77520D}" name="Nombre" dataDxfId="2" dataCellStyle="Normal 2"/>
    <tableColumn id="3" xr3:uid="{D0C9A3F7-51A0-416E-B6A8-36B6F5883BC5}" name="Frecuencia" dataDxfId="0" dataCellStyle="Normal 2"/>
    <tableColumn id="4" xr3:uid="{85B330CA-C7E3-4B5E-8846-CC05FE38C9BA}" name="Avance" dataDxfId="1" dataCellStyle="Normal 2"/>
    <tableColumn id="5" xr3:uid="{61B8B348-586F-4E24-8041-C67E0F32FDFF}" name="Meta" dataDxfId="5"/>
    <tableColumn id="6" xr3:uid="{E1474A3C-2CF3-456B-A4FC-1D0EDE2E93C3}" name="% Cumplimiento" dataDxfId="4" dataCellStyle="Normal 2">
      <calculatedColumnFormula>E8/F8*100</calculatedColumnFormula>
    </tableColumn>
  </tableColumns>
  <tableStyleInfo name="TableStyleDark1" showFirstColumn="0" showLastColumn="0" showRowStripes="0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2F8351-85AF-4985-8CEE-2F5492B6CC2F}">
  <dimension ref="A1:AB161"/>
  <sheetViews>
    <sheetView tabSelected="1" zoomScale="120" zoomScaleNormal="120" workbookViewId="0">
      <selection activeCell="H7" sqref="H7"/>
    </sheetView>
  </sheetViews>
  <sheetFormatPr baseColWidth="10" defaultRowHeight="13.5" x14ac:dyDescent="0.25"/>
  <cols>
    <col min="1" max="1" width="5" style="1" customWidth="1"/>
    <col min="2" max="2" width="22.7109375" style="6" customWidth="1"/>
    <col min="3" max="3" width="34.85546875" style="6" customWidth="1"/>
    <col min="4" max="6" width="11.42578125" style="6"/>
    <col min="7" max="7" width="15.7109375" style="6" customWidth="1"/>
    <col min="8" max="8" width="33.140625" style="1" customWidth="1"/>
    <col min="9" max="28" width="11.42578125" style="1"/>
    <col min="29" max="257" width="11.42578125" style="6"/>
    <col min="258" max="258" width="22.7109375" style="6" customWidth="1"/>
    <col min="259" max="259" width="34.85546875" style="6" customWidth="1"/>
    <col min="260" max="262" width="11.42578125" style="6"/>
    <col min="263" max="263" width="15.7109375" style="6" customWidth="1"/>
    <col min="264" max="513" width="11.42578125" style="6"/>
    <col min="514" max="514" width="22.7109375" style="6" customWidth="1"/>
    <col min="515" max="515" width="34.85546875" style="6" customWidth="1"/>
    <col min="516" max="518" width="11.42578125" style="6"/>
    <col min="519" max="519" width="15.7109375" style="6" customWidth="1"/>
    <col min="520" max="769" width="11.42578125" style="6"/>
    <col min="770" max="770" width="22.7109375" style="6" customWidth="1"/>
    <col min="771" max="771" width="34.85546875" style="6" customWidth="1"/>
    <col min="772" max="774" width="11.42578125" style="6"/>
    <col min="775" max="775" width="15.7109375" style="6" customWidth="1"/>
    <col min="776" max="1025" width="11.42578125" style="6"/>
    <col min="1026" max="1026" width="22.7109375" style="6" customWidth="1"/>
    <col min="1027" max="1027" width="34.85546875" style="6" customWidth="1"/>
    <col min="1028" max="1030" width="11.42578125" style="6"/>
    <col min="1031" max="1031" width="15.7109375" style="6" customWidth="1"/>
    <col min="1032" max="1281" width="11.42578125" style="6"/>
    <col min="1282" max="1282" width="22.7109375" style="6" customWidth="1"/>
    <col min="1283" max="1283" width="34.85546875" style="6" customWidth="1"/>
    <col min="1284" max="1286" width="11.42578125" style="6"/>
    <col min="1287" max="1287" width="15.7109375" style="6" customWidth="1"/>
    <col min="1288" max="1537" width="11.42578125" style="6"/>
    <col min="1538" max="1538" width="22.7109375" style="6" customWidth="1"/>
    <col min="1539" max="1539" width="34.85546875" style="6" customWidth="1"/>
    <col min="1540" max="1542" width="11.42578125" style="6"/>
    <col min="1543" max="1543" width="15.7109375" style="6" customWidth="1"/>
    <col min="1544" max="1793" width="11.42578125" style="6"/>
    <col min="1794" max="1794" width="22.7109375" style="6" customWidth="1"/>
    <col min="1795" max="1795" width="34.85546875" style="6" customWidth="1"/>
    <col min="1796" max="1798" width="11.42578125" style="6"/>
    <col min="1799" max="1799" width="15.7109375" style="6" customWidth="1"/>
    <col min="1800" max="2049" width="11.42578125" style="6"/>
    <col min="2050" max="2050" width="22.7109375" style="6" customWidth="1"/>
    <col min="2051" max="2051" width="34.85546875" style="6" customWidth="1"/>
    <col min="2052" max="2054" width="11.42578125" style="6"/>
    <col min="2055" max="2055" width="15.7109375" style="6" customWidth="1"/>
    <col min="2056" max="2305" width="11.42578125" style="6"/>
    <col min="2306" max="2306" width="22.7109375" style="6" customWidth="1"/>
    <col min="2307" max="2307" width="34.85546875" style="6" customWidth="1"/>
    <col min="2308" max="2310" width="11.42578125" style="6"/>
    <col min="2311" max="2311" width="15.7109375" style="6" customWidth="1"/>
    <col min="2312" max="2561" width="11.42578125" style="6"/>
    <col min="2562" max="2562" width="22.7109375" style="6" customWidth="1"/>
    <col min="2563" max="2563" width="34.85546875" style="6" customWidth="1"/>
    <col min="2564" max="2566" width="11.42578125" style="6"/>
    <col min="2567" max="2567" width="15.7109375" style="6" customWidth="1"/>
    <col min="2568" max="2817" width="11.42578125" style="6"/>
    <col min="2818" max="2818" width="22.7109375" style="6" customWidth="1"/>
    <col min="2819" max="2819" width="34.85546875" style="6" customWidth="1"/>
    <col min="2820" max="2822" width="11.42578125" style="6"/>
    <col min="2823" max="2823" width="15.7109375" style="6" customWidth="1"/>
    <col min="2824" max="3073" width="11.42578125" style="6"/>
    <col min="3074" max="3074" width="22.7109375" style="6" customWidth="1"/>
    <col min="3075" max="3075" width="34.85546875" style="6" customWidth="1"/>
    <col min="3076" max="3078" width="11.42578125" style="6"/>
    <col min="3079" max="3079" width="15.7109375" style="6" customWidth="1"/>
    <col min="3080" max="3329" width="11.42578125" style="6"/>
    <col min="3330" max="3330" width="22.7109375" style="6" customWidth="1"/>
    <col min="3331" max="3331" width="34.85546875" style="6" customWidth="1"/>
    <col min="3332" max="3334" width="11.42578125" style="6"/>
    <col min="3335" max="3335" width="15.7109375" style="6" customWidth="1"/>
    <col min="3336" max="3585" width="11.42578125" style="6"/>
    <col min="3586" max="3586" width="22.7109375" style="6" customWidth="1"/>
    <col min="3587" max="3587" width="34.85546875" style="6" customWidth="1"/>
    <col min="3588" max="3590" width="11.42578125" style="6"/>
    <col min="3591" max="3591" width="15.7109375" style="6" customWidth="1"/>
    <col min="3592" max="3841" width="11.42578125" style="6"/>
    <col min="3842" max="3842" width="22.7109375" style="6" customWidth="1"/>
    <col min="3843" max="3843" width="34.85546875" style="6" customWidth="1"/>
    <col min="3844" max="3846" width="11.42578125" style="6"/>
    <col min="3847" max="3847" width="15.7109375" style="6" customWidth="1"/>
    <col min="3848" max="4097" width="11.42578125" style="6"/>
    <col min="4098" max="4098" width="22.7109375" style="6" customWidth="1"/>
    <col min="4099" max="4099" width="34.85546875" style="6" customWidth="1"/>
    <col min="4100" max="4102" width="11.42578125" style="6"/>
    <col min="4103" max="4103" width="15.7109375" style="6" customWidth="1"/>
    <col min="4104" max="4353" width="11.42578125" style="6"/>
    <col min="4354" max="4354" width="22.7109375" style="6" customWidth="1"/>
    <col min="4355" max="4355" width="34.85546875" style="6" customWidth="1"/>
    <col min="4356" max="4358" width="11.42578125" style="6"/>
    <col min="4359" max="4359" width="15.7109375" style="6" customWidth="1"/>
    <col min="4360" max="4609" width="11.42578125" style="6"/>
    <col min="4610" max="4610" width="22.7109375" style="6" customWidth="1"/>
    <col min="4611" max="4611" width="34.85546875" style="6" customWidth="1"/>
    <col min="4612" max="4614" width="11.42578125" style="6"/>
    <col min="4615" max="4615" width="15.7109375" style="6" customWidth="1"/>
    <col min="4616" max="4865" width="11.42578125" style="6"/>
    <col min="4866" max="4866" width="22.7109375" style="6" customWidth="1"/>
    <col min="4867" max="4867" width="34.85546875" style="6" customWidth="1"/>
    <col min="4868" max="4870" width="11.42578125" style="6"/>
    <col min="4871" max="4871" width="15.7109375" style="6" customWidth="1"/>
    <col min="4872" max="5121" width="11.42578125" style="6"/>
    <col min="5122" max="5122" width="22.7109375" style="6" customWidth="1"/>
    <col min="5123" max="5123" width="34.85546875" style="6" customWidth="1"/>
    <col min="5124" max="5126" width="11.42578125" style="6"/>
    <col min="5127" max="5127" width="15.7109375" style="6" customWidth="1"/>
    <col min="5128" max="5377" width="11.42578125" style="6"/>
    <col min="5378" max="5378" width="22.7109375" style="6" customWidth="1"/>
    <col min="5379" max="5379" width="34.85546875" style="6" customWidth="1"/>
    <col min="5380" max="5382" width="11.42578125" style="6"/>
    <col min="5383" max="5383" width="15.7109375" style="6" customWidth="1"/>
    <col min="5384" max="5633" width="11.42578125" style="6"/>
    <col min="5634" max="5634" width="22.7109375" style="6" customWidth="1"/>
    <col min="5635" max="5635" width="34.85546875" style="6" customWidth="1"/>
    <col min="5636" max="5638" width="11.42578125" style="6"/>
    <col min="5639" max="5639" width="15.7109375" style="6" customWidth="1"/>
    <col min="5640" max="5889" width="11.42578125" style="6"/>
    <col min="5890" max="5890" width="22.7109375" style="6" customWidth="1"/>
    <col min="5891" max="5891" width="34.85546875" style="6" customWidth="1"/>
    <col min="5892" max="5894" width="11.42578125" style="6"/>
    <col min="5895" max="5895" width="15.7109375" style="6" customWidth="1"/>
    <col min="5896" max="6145" width="11.42578125" style="6"/>
    <col min="6146" max="6146" width="22.7109375" style="6" customWidth="1"/>
    <col min="6147" max="6147" width="34.85546875" style="6" customWidth="1"/>
    <col min="6148" max="6150" width="11.42578125" style="6"/>
    <col min="6151" max="6151" width="15.7109375" style="6" customWidth="1"/>
    <col min="6152" max="6401" width="11.42578125" style="6"/>
    <col min="6402" max="6402" width="22.7109375" style="6" customWidth="1"/>
    <col min="6403" max="6403" width="34.85546875" style="6" customWidth="1"/>
    <col min="6404" max="6406" width="11.42578125" style="6"/>
    <col min="6407" max="6407" width="15.7109375" style="6" customWidth="1"/>
    <col min="6408" max="6657" width="11.42578125" style="6"/>
    <col min="6658" max="6658" width="22.7109375" style="6" customWidth="1"/>
    <col min="6659" max="6659" width="34.85546875" style="6" customWidth="1"/>
    <col min="6660" max="6662" width="11.42578125" style="6"/>
    <col min="6663" max="6663" width="15.7109375" style="6" customWidth="1"/>
    <col min="6664" max="6913" width="11.42578125" style="6"/>
    <col min="6914" max="6914" width="22.7109375" style="6" customWidth="1"/>
    <col min="6915" max="6915" width="34.85546875" style="6" customWidth="1"/>
    <col min="6916" max="6918" width="11.42578125" style="6"/>
    <col min="6919" max="6919" width="15.7109375" style="6" customWidth="1"/>
    <col min="6920" max="7169" width="11.42578125" style="6"/>
    <col min="7170" max="7170" width="22.7109375" style="6" customWidth="1"/>
    <col min="7171" max="7171" width="34.85546875" style="6" customWidth="1"/>
    <col min="7172" max="7174" width="11.42578125" style="6"/>
    <col min="7175" max="7175" width="15.7109375" style="6" customWidth="1"/>
    <col min="7176" max="7425" width="11.42578125" style="6"/>
    <col min="7426" max="7426" width="22.7109375" style="6" customWidth="1"/>
    <col min="7427" max="7427" width="34.85546875" style="6" customWidth="1"/>
    <col min="7428" max="7430" width="11.42578125" style="6"/>
    <col min="7431" max="7431" width="15.7109375" style="6" customWidth="1"/>
    <col min="7432" max="7681" width="11.42578125" style="6"/>
    <col min="7682" max="7682" width="22.7109375" style="6" customWidth="1"/>
    <col min="7683" max="7683" width="34.85546875" style="6" customWidth="1"/>
    <col min="7684" max="7686" width="11.42578125" style="6"/>
    <col min="7687" max="7687" width="15.7109375" style="6" customWidth="1"/>
    <col min="7688" max="7937" width="11.42578125" style="6"/>
    <col min="7938" max="7938" width="22.7109375" style="6" customWidth="1"/>
    <col min="7939" max="7939" width="34.85546875" style="6" customWidth="1"/>
    <col min="7940" max="7942" width="11.42578125" style="6"/>
    <col min="7943" max="7943" width="15.7109375" style="6" customWidth="1"/>
    <col min="7944" max="8193" width="11.42578125" style="6"/>
    <col min="8194" max="8194" width="22.7109375" style="6" customWidth="1"/>
    <col min="8195" max="8195" width="34.85546875" style="6" customWidth="1"/>
    <col min="8196" max="8198" width="11.42578125" style="6"/>
    <col min="8199" max="8199" width="15.7109375" style="6" customWidth="1"/>
    <col min="8200" max="8449" width="11.42578125" style="6"/>
    <col min="8450" max="8450" width="22.7109375" style="6" customWidth="1"/>
    <col min="8451" max="8451" width="34.85546875" style="6" customWidth="1"/>
    <col min="8452" max="8454" width="11.42578125" style="6"/>
    <col min="8455" max="8455" width="15.7109375" style="6" customWidth="1"/>
    <col min="8456" max="8705" width="11.42578125" style="6"/>
    <col min="8706" max="8706" width="22.7109375" style="6" customWidth="1"/>
    <col min="8707" max="8707" width="34.85546875" style="6" customWidth="1"/>
    <col min="8708" max="8710" width="11.42578125" style="6"/>
    <col min="8711" max="8711" width="15.7109375" style="6" customWidth="1"/>
    <col min="8712" max="8961" width="11.42578125" style="6"/>
    <col min="8962" max="8962" width="22.7109375" style="6" customWidth="1"/>
    <col min="8963" max="8963" width="34.85546875" style="6" customWidth="1"/>
    <col min="8964" max="8966" width="11.42578125" style="6"/>
    <col min="8967" max="8967" width="15.7109375" style="6" customWidth="1"/>
    <col min="8968" max="9217" width="11.42578125" style="6"/>
    <col min="9218" max="9218" width="22.7109375" style="6" customWidth="1"/>
    <col min="9219" max="9219" width="34.85546875" style="6" customWidth="1"/>
    <col min="9220" max="9222" width="11.42578125" style="6"/>
    <col min="9223" max="9223" width="15.7109375" style="6" customWidth="1"/>
    <col min="9224" max="9473" width="11.42578125" style="6"/>
    <col min="9474" max="9474" width="22.7109375" style="6" customWidth="1"/>
    <col min="9475" max="9475" width="34.85546875" style="6" customWidth="1"/>
    <col min="9476" max="9478" width="11.42578125" style="6"/>
    <col min="9479" max="9479" width="15.7109375" style="6" customWidth="1"/>
    <col min="9480" max="9729" width="11.42578125" style="6"/>
    <col min="9730" max="9730" width="22.7109375" style="6" customWidth="1"/>
    <col min="9731" max="9731" width="34.85546875" style="6" customWidth="1"/>
    <col min="9732" max="9734" width="11.42578125" style="6"/>
    <col min="9735" max="9735" width="15.7109375" style="6" customWidth="1"/>
    <col min="9736" max="9985" width="11.42578125" style="6"/>
    <col min="9986" max="9986" width="22.7109375" style="6" customWidth="1"/>
    <col min="9987" max="9987" width="34.85546875" style="6" customWidth="1"/>
    <col min="9988" max="9990" width="11.42578125" style="6"/>
    <col min="9991" max="9991" width="15.7109375" style="6" customWidth="1"/>
    <col min="9992" max="10241" width="11.42578125" style="6"/>
    <col min="10242" max="10242" width="22.7109375" style="6" customWidth="1"/>
    <col min="10243" max="10243" width="34.85546875" style="6" customWidth="1"/>
    <col min="10244" max="10246" width="11.42578125" style="6"/>
    <col min="10247" max="10247" width="15.7109375" style="6" customWidth="1"/>
    <col min="10248" max="10497" width="11.42578125" style="6"/>
    <col min="10498" max="10498" width="22.7109375" style="6" customWidth="1"/>
    <col min="10499" max="10499" width="34.85546875" style="6" customWidth="1"/>
    <col min="10500" max="10502" width="11.42578125" style="6"/>
    <col min="10503" max="10503" width="15.7109375" style="6" customWidth="1"/>
    <col min="10504" max="10753" width="11.42578125" style="6"/>
    <col min="10754" max="10754" width="22.7109375" style="6" customWidth="1"/>
    <col min="10755" max="10755" width="34.85546875" style="6" customWidth="1"/>
    <col min="10756" max="10758" width="11.42578125" style="6"/>
    <col min="10759" max="10759" width="15.7109375" style="6" customWidth="1"/>
    <col min="10760" max="11009" width="11.42578125" style="6"/>
    <col min="11010" max="11010" width="22.7109375" style="6" customWidth="1"/>
    <col min="11011" max="11011" width="34.85546875" style="6" customWidth="1"/>
    <col min="11012" max="11014" width="11.42578125" style="6"/>
    <col min="11015" max="11015" width="15.7109375" style="6" customWidth="1"/>
    <col min="11016" max="11265" width="11.42578125" style="6"/>
    <col min="11266" max="11266" width="22.7109375" style="6" customWidth="1"/>
    <col min="11267" max="11267" width="34.85546875" style="6" customWidth="1"/>
    <col min="11268" max="11270" width="11.42578125" style="6"/>
    <col min="11271" max="11271" width="15.7109375" style="6" customWidth="1"/>
    <col min="11272" max="11521" width="11.42578125" style="6"/>
    <col min="11522" max="11522" width="22.7109375" style="6" customWidth="1"/>
    <col min="11523" max="11523" width="34.85546875" style="6" customWidth="1"/>
    <col min="11524" max="11526" width="11.42578125" style="6"/>
    <col min="11527" max="11527" width="15.7109375" style="6" customWidth="1"/>
    <col min="11528" max="11777" width="11.42578125" style="6"/>
    <col min="11778" max="11778" width="22.7109375" style="6" customWidth="1"/>
    <col min="11779" max="11779" width="34.85546875" style="6" customWidth="1"/>
    <col min="11780" max="11782" width="11.42578125" style="6"/>
    <col min="11783" max="11783" width="15.7109375" style="6" customWidth="1"/>
    <col min="11784" max="12033" width="11.42578125" style="6"/>
    <col min="12034" max="12034" width="22.7109375" style="6" customWidth="1"/>
    <col min="12035" max="12035" width="34.85546875" style="6" customWidth="1"/>
    <col min="12036" max="12038" width="11.42578125" style="6"/>
    <col min="12039" max="12039" width="15.7109375" style="6" customWidth="1"/>
    <col min="12040" max="12289" width="11.42578125" style="6"/>
    <col min="12290" max="12290" width="22.7109375" style="6" customWidth="1"/>
    <col min="12291" max="12291" width="34.85546875" style="6" customWidth="1"/>
    <col min="12292" max="12294" width="11.42578125" style="6"/>
    <col min="12295" max="12295" width="15.7109375" style="6" customWidth="1"/>
    <col min="12296" max="12545" width="11.42578125" style="6"/>
    <col min="12546" max="12546" width="22.7109375" style="6" customWidth="1"/>
    <col min="12547" max="12547" width="34.85546875" style="6" customWidth="1"/>
    <col min="12548" max="12550" width="11.42578125" style="6"/>
    <col min="12551" max="12551" width="15.7109375" style="6" customWidth="1"/>
    <col min="12552" max="12801" width="11.42578125" style="6"/>
    <col min="12802" max="12802" width="22.7109375" style="6" customWidth="1"/>
    <col min="12803" max="12803" width="34.85546875" style="6" customWidth="1"/>
    <col min="12804" max="12806" width="11.42578125" style="6"/>
    <col min="12807" max="12807" width="15.7109375" style="6" customWidth="1"/>
    <col min="12808" max="13057" width="11.42578125" style="6"/>
    <col min="13058" max="13058" width="22.7109375" style="6" customWidth="1"/>
    <col min="13059" max="13059" width="34.85546875" style="6" customWidth="1"/>
    <col min="13060" max="13062" width="11.42578125" style="6"/>
    <col min="13063" max="13063" width="15.7109375" style="6" customWidth="1"/>
    <col min="13064" max="13313" width="11.42578125" style="6"/>
    <col min="13314" max="13314" width="22.7109375" style="6" customWidth="1"/>
    <col min="13315" max="13315" width="34.85546875" style="6" customWidth="1"/>
    <col min="13316" max="13318" width="11.42578125" style="6"/>
    <col min="13319" max="13319" width="15.7109375" style="6" customWidth="1"/>
    <col min="13320" max="13569" width="11.42578125" style="6"/>
    <col min="13570" max="13570" width="22.7109375" style="6" customWidth="1"/>
    <col min="13571" max="13571" width="34.85546875" style="6" customWidth="1"/>
    <col min="13572" max="13574" width="11.42578125" style="6"/>
    <col min="13575" max="13575" width="15.7109375" style="6" customWidth="1"/>
    <col min="13576" max="13825" width="11.42578125" style="6"/>
    <col min="13826" max="13826" width="22.7109375" style="6" customWidth="1"/>
    <col min="13827" max="13827" width="34.85546875" style="6" customWidth="1"/>
    <col min="13828" max="13830" width="11.42578125" style="6"/>
    <col min="13831" max="13831" width="15.7109375" style="6" customWidth="1"/>
    <col min="13832" max="14081" width="11.42578125" style="6"/>
    <col min="14082" max="14082" width="22.7109375" style="6" customWidth="1"/>
    <col min="14083" max="14083" width="34.85546875" style="6" customWidth="1"/>
    <col min="14084" max="14086" width="11.42578125" style="6"/>
    <col min="14087" max="14087" width="15.7109375" style="6" customWidth="1"/>
    <col min="14088" max="14337" width="11.42578125" style="6"/>
    <col min="14338" max="14338" width="22.7109375" style="6" customWidth="1"/>
    <col min="14339" max="14339" width="34.85546875" style="6" customWidth="1"/>
    <col min="14340" max="14342" width="11.42578125" style="6"/>
    <col min="14343" max="14343" width="15.7109375" style="6" customWidth="1"/>
    <col min="14344" max="14593" width="11.42578125" style="6"/>
    <col min="14594" max="14594" width="22.7109375" style="6" customWidth="1"/>
    <col min="14595" max="14595" width="34.85546875" style="6" customWidth="1"/>
    <col min="14596" max="14598" width="11.42578125" style="6"/>
    <col min="14599" max="14599" width="15.7109375" style="6" customWidth="1"/>
    <col min="14600" max="14849" width="11.42578125" style="6"/>
    <col min="14850" max="14850" width="22.7109375" style="6" customWidth="1"/>
    <col min="14851" max="14851" width="34.85546875" style="6" customWidth="1"/>
    <col min="14852" max="14854" width="11.42578125" style="6"/>
    <col min="14855" max="14855" width="15.7109375" style="6" customWidth="1"/>
    <col min="14856" max="15105" width="11.42578125" style="6"/>
    <col min="15106" max="15106" width="22.7109375" style="6" customWidth="1"/>
    <col min="15107" max="15107" width="34.85546875" style="6" customWidth="1"/>
    <col min="15108" max="15110" width="11.42578125" style="6"/>
    <col min="15111" max="15111" width="15.7109375" style="6" customWidth="1"/>
    <col min="15112" max="15361" width="11.42578125" style="6"/>
    <col min="15362" max="15362" width="22.7109375" style="6" customWidth="1"/>
    <col min="15363" max="15363" width="34.85546875" style="6" customWidth="1"/>
    <col min="15364" max="15366" width="11.42578125" style="6"/>
    <col min="15367" max="15367" width="15.7109375" style="6" customWidth="1"/>
    <col min="15368" max="15617" width="11.42578125" style="6"/>
    <col min="15618" max="15618" width="22.7109375" style="6" customWidth="1"/>
    <col min="15619" max="15619" width="34.85546875" style="6" customWidth="1"/>
    <col min="15620" max="15622" width="11.42578125" style="6"/>
    <col min="15623" max="15623" width="15.7109375" style="6" customWidth="1"/>
    <col min="15624" max="15873" width="11.42578125" style="6"/>
    <col min="15874" max="15874" width="22.7109375" style="6" customWidth="1"/>
    <col min="15875" max="15875" width="34.85546875" style="6" customWidth="1"/>
    <col min="15876" max="15878" width="11.42578125" style="6"/>
    <col min="15879" max="15879" width="15.7109375" style="6" customWidth="1"/>
    <col min="15880" max="16129" width="11.42578125" style="6"/>
    <col min="16130" max="16130" width="22.7109375" style="6" customWidth="1"/>
    <col min="16131" max="16131" width="34.85546875" style="6" customWidth="1"/>
    <col min="16132" max="16134" width="11.42578125" style="6"/>
    <col min="16135" max="16135" width="15.7109375" style="6" customWidth="1"/>
    <col min="16136" max="16384" width="11.42578125" style="6"/>
  </cols>
  <sheetData>
    <row r="1" spans="2:8" s="1" customFormat="1" ht="14.25" thickBot="1" x14ac:dyDescent="0.3"/>
    <row r="2" spans="2:8" s="1" customFormat="1" x14ac:dyDescent="0.25">
      <c r="B2" s="2"/>
      <c r="C2" s="20" t="s">
        <v>167</v>
      </c>
      <c r="D2" s="21"/>
      <c r="E2" s="22"/>
      <c r="F2" s="29"/>
      <c r="G2" s="30"/>
    </row>
    <row r="3" spans="2:8" s="1" customFormat="1" x14ac:dyDescent="0.25">
      <c r="B3" s="3"/>
      <c r="C3" s="23"/>
      <c r="D3" s="24"/>
      <c r="E3" s="25"/>
      <c r="F3" s="31"/>
      <c r="G3" s="32"/>
    </row>
    <row r="4" spans="2:8" s="1" customFormat="1" x14ac:dyDescent="0.25">
      <c r="B4" s="3"/>
      <c r="C4" s="23"/>
      <c r="D4" s="24"/>
      <c r="E4" s="25"/>
      <c r="F4" s="31"/>
      <c r="G4" s="32"/>
    </row>
    <row r="5" spans="2:8" s="1" customFormat="1" ht="14.25" thickBot="1" x14ac:dyDescent="0.3">
      <c r="B5" s="4"/>
      <c r="C5" s="26"/>
      <c r="D5" s="27"/>
      <c r="E5" s="28"/>
      <c r="F5" s="33"/>
      <c r="G5" s="34"/>
    </row>
    <row r="6" spans="2:8" s="1" customFormat="1" ht="8.25" customHeight="1" x14ac:dyDescent="0.25"/>
    <row r="7" spans="2:8" ht="22.5" customHeight="1" x14ac:dyDescent="0.25">
      <c r="B7" s="36" t="s">
        <v>0</v>
      </c>
      <c r="C7" s="37" t="s">
        <v>1</v>
      </c>
      <c r="D7" s="37" t="s">
        <v>2</v>
      </c>
      <c r="E7" s="37" t="s">
        <v>3</v>
      </c>
      <c r="F7" s="37" t="s">
        <v>4</v>
      </c>
      <c r="G7" s="38" t="s">
        <v>136</v>
      </c>
      <c r="H7" s="5"/>
    </row>
    <row r="8" spans="2:8" s="1" customFormat="1" x14ac:dyDescent="0.25">
      <c r="B8" s="8" t="s">
        <v>13</v>
      </c>
      <c r="C8" s="46" t="s">
        <v>14</v>
      </c>
      <c r="D8" s="13" t="s">
        <v>15</v>
      </c>
      <c r="E8" s="9">
        <v>100</v>
      </c>
      <c r="F8" s="9">
        <v>70</v>
      </c>
      <c r="G8" s="10">
        <f>E8/F8*100</f>
        <v>142.85714285714286</v>
      </c>
      <c r="H8" s="5"/>
    </row>
    <row r="9" spans="2:8" s="1" customFormat="1" ht="18" customHeight="1" x14ac:dyDescent="0.25">
      <c r="B9" s="39" t="s">
        <v>10</v>
      </c>
      <c r="C9" s="47" t="s">
        <v>11</v>
      </c>
      <c r="D9" s="45" t="s">
        <v>12</v>
      </c>
      <c r="E9" s="40">
        <v>100</v>
      </c>
      <c r="F9" s="40">
        <v>100</v>
      </c>
      <c r="G9" s="41">
        <f t="shared" ref="G9:G66" si="0">E9/F9*100</f>
        <v>100</v>
      </c>
      <c r="H9" s="5"/>
    </row>
    <row r="10" spans="2:8" ht="25.5" x14ac:dyDescent="0.25">
      <c r="B10" s="8" t="s">
        <v>16</v>
      </c>
      <c r="C10" s="46" t="s">
        <v>17</v>
      </c>
      <c r="D10" s="13" t="s">
        <v>15</v>
      </c>
      <c r="E10" s="9">
        <v>100</v>
      </c>
      <c r="F10" s="9">
        <v>96</v>
      </c>
      <c r="G10" s="11">
        <f t="shared" si="0"/>
        <v>104.16666666666667</v>
      </c>
      <c r="H10" s="5"/>
    </row>
    <row r="11" spans="2:8" ht="22.5" customHeight="1" x14ac:dyDescent="0.25">
      <c r="B11" s="39" t="s">
        <v>18</v>
      </c>
      <c r="C11" s="47" t="s">
        <v>19</v>
      </c>
      <c r="D11" s="45" t="s">
        <v>12</v>
      </c>
      <c r="E11" s="40">
        <v>92.5</v>
      </c>
      <c r="F11" s="40">
        <v>98</v>
      </c>
      <c r="G11" s="42">
        <f t="shared" si="0"/>
        <v>94.387755102040813</v>
      </c>
      <c r="H11" s="5"/>
    </row>
    <row r="12" spans="2:8" s="1" customFormat="1" ht="36" customHeight="1" x14ac:dyDescent="0.25">
      <c r="B12" s="8" t="s">
        <v>20</v>
      </c>
      <c r="C12" s="46" t="s">
        <v>173</v>
      </c>
      <c r="D12" s="13" t="s">
        <v>12</v>
      </c>
      <c r="E12" s="9">
        <v>100</v>
      </c>
      <c r="F12" s="9">
        <v>100</v>
      </c>
      <c r="G12" s="11">
        <f t="shared" si="0"/>
        <v>100</v>
      </c>
      <c r="H12" s="5"/>
    </row>
    <row r="13" spans="2:8" s="1" customFormat="1" ht="29.25" customHeight="1" x14ac:dyDescent="0.25">
      <c r="B13" s="39" t="s">
        <v>179</v>
      </c>
      <c r="C13" s="47" t="s">
        <v>180</v>
      </c>
      <c r="D13" s="45" t="s">
        <v>157</v>
      </c>
      <c r="E13" s="40">
        <v>100</v>
      </c>
      <c r="F13" s="40">
        <v>100</v>
      </c>
      <c r="G13" s="42">
        <v>100</v>
      </c>
      <c r="H13" s="5"/>
    </row>
    <row r="14" spans="2:8" s="1" customFormat="1" ht="29.25" customHeight="1" x14ac:dyDescent="0.25">
      <c r="B14" s="12" t="s">
        <v>181</v>
      </c>
      <c r="C14" s="46" t="s">
        <v>182</v>
      </c>
      <c r="D14" s="13" t="s">
        <v>157</v>
      </c>
      <c r="E14" s="13">
        <v>93.35</v>
      </c>
      <c r="F14" s="9">
        <v>100</v>
      </c>
      <c r="G14" s="10">
        <f t="shared" ref="G14" si="1">E14/F14*100</f>
        <v>93.35</v>
      </c>
      <c r="H14" s="5"/>
    </row>
    <row r="15" spans="2:8" s="1" customFormat="1" ht="32.25" customHeight="1" x14ac:dyDescent="0.25">
      <c r="B15" s="39" t="s">
        <v>21</v>
      </c>
      <c r="C15" s="47" t="s">
        <v>22</v>
      </c>
      <c r="D15" s="45" t="s">
        <v>12</v>
      </c>
      <c r="E15" s="40">
        <v>92.31</v>
      </c>
      <c r="F15" s="40">
        <v>90</v>
      </c>
      <c r="G15" s="42">
        <f t="shared" si="0"/>
        <v>102.56666666666668</v>
      </c>
      <c r="H15" s="5"/>
    </row>
    <row r="16" spans="2:8" s="1" customFormat="1" ht="30" customHeight="1" x14ac:dyDescent="0.25">
      <c r="B16" s="12" t="s">
        <v>155</v>
      </c>
      <c r="C16" s="46" t="s">
        <v>156</v>
      </c>
      <c r="D16" s="13" t="s">
        <v>157</v>
      </c>
      <c r="E16" s="13">
        <v>92.31</v>
      </c>
      <c r="F16" s="9">
        <v>90</v>
      </c>
      <c r="G16" s="10">
        <f t="shared" si="0"/>
        <v>102.56666666666668</v>
      </c>
      <c r="H16" s="5"/>
    </row>
    <row r="17" spans="2:8" s="1" customFormat="1" ht="25.5" x14ac:dyDescent="0.25">
      <c r="B17" s="39" t="s">
        <v>23</v>
      </c>
      <c r="C17" s="47" t="s">
        <v>24</v>
      </c>
      <c r="D17" s="45" t="s">
        <v>12</v>
      </c>
      <c r="E17" s="40">
        <v>100</v>
      </c>
      <c r="F17" s="40">
        <v>90</v>
      </c>
      <c r="G17" s="42">
        <f t="shared" si="0"/>
        <v>111.11111111111111</v>
      </c>
      <c r="H17" s="5"/>
    </row>
    <row r="18" spans="2:8" s="1" customFormat="1" ht="20.25" customHeight="1" x14ac:dyDescent="0.25">
      <c r="B18" s="8" t="s">
        <v>78</v>
      </c>
      <c r="C18" s="46" t="s">
        <v>79</v>
      </c>
      <c r="D18" s="13" t="s">
        <v>12</v>
      </c>
      <c r="E18" s="9">
        <v>100</v>
      </c>
      <c r="F18" s="9">
        <v>100</v>
      </c>
      <c r="G18" s="11">
        <f t="shared" si="0"/>
        <v>100</v>
      </c>
      <c r="H18" s="5"/>
    </row>
    <row r="19" spans="2:8" s="1" customFormat="1" ht="21" customHeight="1" x14ac:dyDescent="0.25">
      <c r="B19" s="39" t="s">
        <v>80</v>
      </c>
      <c r="C19" s="47" t="s">
        <v>81</v>
      </c>
      <c r="D19" s="45" t="s">
        <v>12</v>
      </c>
      <c r="E19" s="40">
        <v>100</v>
      </c>
      <c r="F19" s="40">
        <v>100</v>
      </c>
      <c r="G19" s="43">
        <f t="shared" si="0"/>
        <v>100</v>
      </c>
      <c r="H19" s="5"/>
    </row>
    <row r="20" spans="2:8" s="1" customFormat="1" ht="21.75" customHeight="1" x14ac:dyDescent="0.25">
      <c r="B20" s="8" t="s">
        <v>137</v>
      </c>
      <c r="C20" s="46" t="s">
        <v>82</v>
      </c>
      <c r="D20" s="13" t="s">
        <v>12</v>
      </c>
      <c r="E20" s="9">
        <v>40.04</v>
      </c>
      <c r="F20" s="9" t="s">
        <v>166</v>
      </c>
      <c r="G20" s="11" t="s">
        <v>166</v>
      </c>
      <c r="H20" s="5"/>
    </row>
    <row r="21" spans="2:8" s="1" customFormat="1" ht="24" customHeight="1" x14ac:dyDescent="0.25">
      <c r="B21" s="39" t="s">
        <v>85</v>
      </c>
      <c r="C21" s="47" t="s">
        <v>172</v>
      </c>
      <c r="D21" s="45" t="s">
        <v>134</v>
      </c>
      <c r="E21" s="40" t="s">
        <v>175</v>
      </c>
      <c r="F21" s="40" t="s">
        <v>166</v>
      </c>
      <c r="G21" s="43" t="s">
        <v>166</v>
      </c>
      <c r="H21" s="5"/>
    </row>
    <row r="22" spans="2:8" s="1" customFormat="1" ht="25.5" x14ac:dyDescent="0.25">
      <c r="B22" s="8" t="s">
        <v>83</v>
      </c>
      <c r="C22" s="46" t="s">
        <v>84</v>
      </c>
      <c r="D22" s="13" t="s">
        <v>141</v>
      </c>
      <c r="E22" s="9">
        <v>100</v>
      </c>
      <c r="F22" s="9">
        <v>100</v>
      </c>
      <c r="G22" s="11">
        <f>E22/F22*100</f>
        <v>100</v>
      </c>
      <c r="H22" s="5"/>
    </row>
    <row r="23" spans="2:8" s="1" customFormat="1" ht="25.5" x14ac:dyDescent="0.25">
      <c r="B23" s="39" t="s">
        <v>86</v>
      </c>
      <c r="C23" s="47" t="s">
        <v>171</v>
      </c>
      <c r="D23" s="45" t="s">
        <v>87</v>
      </c>
      <c r="E23" s="40" t="s">
        <v>166</v>
      </c>
      <c r="F23" s="40">
        <v>4</v>
      </c>
      <c r="G23" s="43" t="s">
        <v>166</v>
      </c>
      <c r="H23" s="5"/>
    </row>
    <row r="24" spans="2:8" s="1" customFormat="1" ht="25.5" x14ac:dyDescent="0.25">
      <c r="B24" s="8" t="s">
        <v>9</v>
      </c>
      <c r="C24" s="46" t="s">
        <v>170</v>
      </c>
      <c r="D24" s="13" t="s">
        <v>141</v>
      </c>
      <c r="E24" s="14" t="s">
        <v>176</v>
      </c>
      <c r="F24" s="35" t="s">
        <v>166</v>
      </c>
      <c r="G24" s="11" t="s">
        <v>166</v>
      </c>
      <c r="H24" s="5"/>
    </row>
    <row r="25" spans="2:8" s="1" customFormat="1" ht="19.5" customHeight="1" x14ac:dyDescent="0.25">
      <c r="B25" s="39" t="s">
        <v>146</v>
      </c>
      <c r="C25" s="48" t="s">
        <v>169</v>
      </c>
      <c r="D25" s="45" t="s">
        <v>165</v>
      </c>
      <c r="E25" s="40">
        <v>400</v>
      </c>
      <c r="F25" s="40">
        <v>100</v>
      </c>
      <c r="G25" s="44">
        <v>400</v>
      </c>
      <c r="H25" s="5"/>
    </row>
    <row r="26" spans="2:8" s="1" customFormat="1" ht="25.5" customHeight="1" x14ac:dyDescent="0.25">
      <c r="B26" s="8" t="s">
        <v>88</v>
      </c>
      <c r="C26" s="46" t="s">
        <v>161</v>
      </c>
      <c r="D26" s="13" t="s">
        <v>134</v>
      </c>
      <c r="E26" s="9">
        <v>163</v>
      </c>
      <c r="F26" s="9" t="s">
        <v>166</v>
      </c>
      <c r="G26" s="11" t="s">
        <v>166</v>
      </c>
      <c r="H26" s="5"/>
    </row>
    <row r="27" spans="2:8" s="1" customFormat="1" ht="25.5" customHeight="1" x14ac:dyDescent="0.25">
      <c r="B27" s="8" t="s">
        <v>177</v>
      </c>
      <c r="C27" s="46" t="s">
        <v>178</v>
      </c>
      <c r="D27" s="13" t="s">
        <v>134</v>
      </c>
      <c r="E27" s="9">
        <v>0</v>
      </c>
      <c r="F27" s="9" t="s">
        <v>166</v>
      </c>
      <c r="G27" s="11" t="s">
        <v>166</v>
      </c>
      <c r="H27" s="5"/>
    </row>
    <row r="28" spans="2:8" s="1" customFormat="1" ht="18" customHeight="1" x14ac:dyDescent="0.25">
      <c r="B28" s="39" t="s">
        <v>94</v>
      </c>
      <c r="C28" s="47" t="s">
        <v>95</v>
      </c>
      <c r="D28" s="45" t="s">
        <v>12</v>
      </c>
      <c r="E28" s="40">
        <v>53.68</v>
      </c>
      <c r="F28" s="40">
        <v>95</v>
      </c>
      <c r="G28" s="43">
        <f t="shared" si="0"/>
        <v>56.505263157894738</v>
      </c>
      <c r="H28" s="5"/>
    </row>
    <row r="29" spans="2:8" s="1" customFormat="1" ht="23.25" customHeight="1" x14ac:dyDescent="0.25">
      <c r="B29" s="8" t="s">
        <v>96</v>
      </c>
      <c r="C29" s="46" t="s">
        <v>97</v>
      </c>
      <c r="D29" s="13" t="s">
        <v>12</v>
      </c>
      <c r="E29" s="9">
        <v>100</v>
      </c>
      <c r="F29" s="9">
        <v>100</v>
      </c>
      <c r="G29" s="11">
        <f t="shared" si="0"/>
        <v>100</v>
      </c>
      <c r="H29" s="5"/>
    </row>
    <row r="30" spans="2:8" s="1" customFormat="1" ht="25.5" x14ac:dyDescent="0.25">
      <c r="B30" s="39" t="s">
        <v>116</v>
      </c>
      <c r="C30" s="47" t="s">
        <v>128</v>
      </c>
      <c r="D30" s="45" t="s">
        <v>15</v>
      </c>
      <c r="E30" s="40">
        <v>100</v>
      </c>
      <c r="F30" s="40">
        <v>100</v>
      </c>
      <c r="G30" s="43">
        <f t="shared" si="0"/>
        <v>100</v>
      </c>
      <c r="H30" s="5"/>
    </row>
    <row r="31" spans="2:8" s="1" customFormat="1" ht="21.75" customHeight="1" x14ac:dyDescent="0.25">
      <c r="B31" s="8" t="s">
        <v>98</v>
      </c>
      <c r="C31" s="46" t="s">
        <v>99</v>
      </c>
      <c r="D31" s="13" t="s">
        <v>12</v>
      </c>
      <c r="E31" s="9">
        <v>4.2300000000000004</v>
      </c>
      <c r="F31" s="9">
        <v>4</v>
      </c>
      <c r="G31" s="11">
        <f t="shared" si="0"/>
        <v>105.75000000000001</v>
      </c>
      <c r="H31" s="5"/>
    </row>
    <row r="32" spans="2:8" s="1" customFormat="1" ht="25.5" x14ac:dyDescent="0.25">
      <c r="B32" s="39" t="s">
        <v>151</v>
      </c>
      <c r="C32" s="47" t="s">
        <v>150</v>
      </c>
      <c r="D32" s="45" t="s">
        <v>141</v>
      </c>
      <c r="E32" s="40">
        <v>100</v>
      </c>
      <c r="F32" s="40">
        <v>100</v>
      </c>
      <c r="G32" s="43">
        <f t="shared" si="0"/>
        <v>100</v>
      </c>
      <c r="H32" s="5"/>
    </row>
    <row r="33" spans="2:8" s="1" customFormat="1" ht="25.5" x14ac:dyDescent="0.25">
      <c r="B33" s="8" t="s">
        <v>5</v>
      </c>
      <c r="C33" s="46" t="s">
        <v>124</v>
      </c>
      <c r="D33" s="13" t="s">
        <v>141</v>
      </c>
      <c r="E33" s="13">
        <v>99.12</v>
      </c>
      <c r="F33" s="13">
        <v>100</v>
      </c>
      <c r="G33" s="11">
        <f t="shared" si="0"/>
        <v>99.12</v>
      </c>
      <c r="H33" s="5"/>
    </row>
    <row r="34" spans="2:8" s="1" customFormat="1" ht="25.5" x14ac:dyDescent="0.25">
      <c r="B34" s="39" t="s">
        <v>158</v>
      </c>
      <c r="C34" s="47" t="s">
        <v>162</v>
      </c>
      <c r="D34" s="45" t="s">
        <v>141</v>
      </c>
      <c r="E34" s="45">
        <v>100.22</v>
      </c>
      <c r="F34" s="45">
        <v>100</v>
      </c>
      <c r="G34" s="43">
        <f t="shared" si="0"/>
        <v>100.22</v>
      </c>
      <c r="H34" s="5"/>
    </row>
    <row r="35" spans="2:8" s="1" customFormat="1" ht="25.5" x14ac:dyDescent="0.25">
      <c r="B35" s="8" t="s">
        <v>109</v>
      </c>
      <c r="C35" s="46" t="s">
        <v>110</v>
      </c>
      <c r="D35" s="13" t="s">
        <v>141</v>
      </c>
      <c r="E35" s="13">
        <v>96.76</v>
      </c>
      <c r="F35" s="13">
        <v>100</v>
      </c>
      <c r="G35" s="11">
        <f t="shared" si="0"/>
        <v>96.76</v>
      </c>
      <c r="H35" s="5"/>
    </row>
    <row r="36" spans="2:8" s="1" customFormat="1" ht="25.5" x14ac:dyDescent="0.25">
      <c r="B36" s="39" t="s">
        <v>103</v>
      </c>
      <c r="C36" s="47" t="s">
        <v>104</v>
      </c>
      <c r="D36" s="45" t="s">
        <v>141</v>
      </c>
      <c r="E36" s="45">
        <v>99.17</v>
      </c>
      <c r="F36" s="45">
        <v>100</v>
      </c>
      <c r="G36" s="43">
        <f t="shared" si="0"/>
        <v>99.17</v>
      </c>
      <c r="H36" s="5"/>
    </row>
    <row r="37" spans="2:8" s="1" customFormat="1" ht="25.5" x14ac:dyDescent="0.25">
      <c r="B37" s="8" t="s">
        <v>6</v>
      </c>
      <c r="C37" s="46" t="s">
        <v>147</v>
      </c>
      <c r="D37" s="13" t="s">
        <v>141</v>
      </c>
      <c r="E37" s="13">
        <v>100</v>
      </c>
      <c r="F37" s="13">
        <v>100</v>
      </c>
      <c r="G37" s="11">
        <f t="shared" si="0"/>
        <v>100</v>
      </c>
      <c r="H37" s="5"/>
    </row>
    <row r="38" spans="2:8" s="1" customFormat="1" ht="25.5" x14ac:dyDescent="0.25">
      <c r="B38" s="39" t="s">
        <v>7</v>
      </c>
      <c r="C38" s="47" t="s">
        <v>8</v>
      </c>
      <c r="D38" s="45" t="s">
        <v>141</v>
      </c>
      <c r="E38" s="45">
        <v>100</v>
      </c>
      <c r="F38" s="45">
        <v>100</v>
      </c>
      <c r="G38" s="43">
        <f t="shared" si="0"/>
        <v>100</v>
      </c>
      <c r="H38" s="5"/>
    </row>
    <row r="39" spans="2:8" s="1" customFormat="1" ht="25.5" x14ac:dyDescent="0.25">
      <c r="B39" s="8" t="s">
        <v>159</v>
      </c>
      <c r="C39" s="46" t="s">
        <v>163</v>
      </c>
      <c r="D39" s="13" t="s">
        <v>141</v>
      </c>
      <c r="E39" s="13">
        <v>100</v>
      </c>
      <c r="F39" s="13">
        <v>100</v>
      </c>
      <c r="G39" s="11">
        <f t="shared" si="0"/>
        <v>100</v>
      </c>
      <c r="H39" s="5"/>
    </row>
    <row r="40" spans="2:8" s="1" customFormat="1" ht="38.25" x14ac:dyDescent="0.25">
      <c r="B40" s="39" t="s">
        <v>25</v>
      </c>
      <c r="C40" s="47" t="s">
        <v>26</v>
      </c>
      <c r="D40" s="45" t="s">
        <v>134</v>
      </c>
      <c r="E40" s="45">
        <v>100</v>
      </c>
      <c r="F40" s="45">
        <v>100</v>
      </c>
      <c r="G40" s="43">
        <f t="shared" si="0"/>
        <v>100</v>
      </c>
      <c r="H40" s="5"/>
    </row>
    <row r="41" spans="2:8" s="1" customFormat="1" ht="35.25" customHeight="1" x14ac:dyDescent="0.25">
      <c r="B41" s="8" t="s">
        <v>149</v>
      </c>
      <c r="C41" s="46" t="s">
        <v>148</v>
      </c>
      <c r="D41" s="13" t="s">
        <v>141</v>
      </c>
      <c r="E41" s="13">
        <v>100</v>
      </c>
      <c r="F41" s="13">
        <v>100</v>
      </c>
      <c r="G41" s="11">
        <f t="shared" si="0"/>
        <v>100</v>
      </c>
      <c r="H41" s="5"/>
    </row>
    <row r="42" spans="2:8" s="1" customFormat="1" ht="38.25" x14ac:dyDescent="0.25">
      <c r="B42" s="39" t="s">
        <v>160</v>
      </c>
      <c r="C42" s="47" t="s">
        <v>164</v>
      </c>
      <c r="D42" s="45" t="s">
        <v>134</v>
      </c>
      <c r="E42" s="45">
        <v>94.55</v>
      </c>
      <c r="F42" s="45">
        <v>90</v>
      </c>
      <c r="G42" s="43">
        <f t="shared" si="0"/>
        <v>105.05555555555554</v>
      </c>
      <c r="H42" s="5"/>
    </row>
    <row r="43" spans="2:8" s="1" customFormat="1" ht="38.25" x14ac:dyDescent="0.25">
      <c r="B43" s="8" t="s">
        <v>29</v>
      </c>
      <c r="C43" s="46" t="s">
        <v>30</v>
      </c>
      <c r="D43" s="13" t="s">
        <v>12</v>
      </c>
      <c r="E43" s="13">
        <v>86.36</v>
      </c>
      <c r="F43" s="13">
        <v>90</v>
      </c>
      <c r="G43" s="11">
        <f t="shared" si="0"/>
        <v>95.955555555555549</v>
      </c>
      <c r="H43" s="5"/>
    </row>
    <row r="44" spans="2:8" s="1" customFormat="1" ht="24.75" customHeight="1" x14ac:dyDescent="0.25">
      <c r="B44" s="39" t="s">
        <v>120</v>
      </c>
      <c r="C44" s="47" t="s">
        <v>129</v>
      </c>
      <c r="D44" s="45" t="s">
        <v>134</v>
      </c>
      <c r="E44" s="45">
        <v>93.75</v>
      </c>
      <c r="F44" s="45">
        <v>90</v>
      </c>
      <c r="G44" s="43">
        <f t="shared" si="0"/>
        <v>104.16666666666667</v>
      </c>
      <c r="H44" s="5"/>
    </row>
    <row r="45" spans="2:8" s="1" customFormat="1" ht="30" customHeight="1" x14ac:dyDescent="0.25">
      <c r="B45" s="8" t="s">
        <v>121</v>
      </c>
      <c r="C45" s="46" t="s">
        <v>130</v>
      </c>
      <c r="D45" s="13" t="s">
        <v>134</v>
      </c>
      <c r="E45" s="13">
        <v>89.89</v>
      </c>
      <c r="F45" s="13">
        <v>94</v>
      </c>
      <c r="G45" s="11">
        <f t="shared" si="0"/>
        <v>95.627659574468083</v>
      </c>
      <c r="H45" s="5"/>
    </row>
    <row r="46" spans="2:8" s="1" customFormat="1" ht="19.5" customHeight="1" x14ac:dyDescent="0.25">
      <c r="B46" s="39" t="s">
        <v>122</v>
      </c>
      <c r="C46" s="47" t="s">
        <v>131</v>
      </c>
      <c r="D46" s="45" t="s">
        <v>87</v>
      </c>
      <c r="E46" s="45">
        <v>94.38</v>
      </c>
      <c r="F46" s="45" t="s">
        <v>166</v>
      </c>
      <c r="G46" s="43" t="s">
        <v>166</v>
      </c>
      <c r="H46" s="5"/>
    </row>
    <row r="47" spans="2:8" s="1" customFormat="1" ht="25.5" x14ac:dyDescent="0.25">
      <c r="B47" s="8" t="s">
        <v>123</v>
      </c>
      <c r="C47" s="46" t="s">
        <v>132</v>
      </c>
      <c r="D47" s="13" t="s">
        <v>135</v>
      </c>
      <c r="E47" s="13">
        <v>99</v>
      </c>
      <c r="F47" s="13" t="s">
        <v>166</v>
      </c>
      <c r="G47" s="11" t="s">
        <v>166</v>
      </c>
      <c r="H47" s="5"/>
    </row>
    <row r="48" spans="2:8" s="1" customFormat="1" ht="27" customHeight="1" x14ac:dyDescent="0.25">
      <c r="B48" s="39" t="s">
        <v>31</v>
      </c>
      <c r="C48" s="47" t="s">
        <v>32</v>
      </c>
      <c r="D48" s="45" t="s">
        <v>134</v>
      </c>
      <c r="E48" s="45">
        <v>100</v>
      </c>
      <c r="F48" s="45">
        <v>90</v>
      </c>
      <c r="G48" s="43">
        <f>E48/F48*100</f>
        <v>111.11111111111111</v>
      </c>
      <c r="H48" s="5"/>
    </row>
    <row r="49" spans="2:8" s="1" customFormat="1" ht="38.25" x14ac:dyDescent="0.25">
      <c r="B49" s="8" t="s">
        <v>33</v>
      </c>
      <c r="C49" s="46" t="s">
        <v>34</v>
      </c>
      <c r="D49" s="13" t="s">
        <v>134</v>
      </c>
      <c r="E49" s="13">
        <v>100</v>
      </c>
      <c r="F49" s="13">
        <v>90</v>
      </c>
      <c r="G49" s="11">
        <f t="shared" si="0"/>
        <v>111.11111111111111</v>
      </c>
      <c r="H49" s="5"/>
    </row>
    <row r="50" spans="2:8" s="1" customFormat="1" ht="25.5" customHeight="1" x14ac:dyDescent="0.25">
      <c r="B50" s="39" t="s">
        <v>35</v>
      </c>
      <c r="C50" s="47" t="s">
        <v>36</v>
      </c>
      <c r="D50" s="45" t="s">
        <v>134</v>
      </c>
      <c r="E50" s="45">
        <v>99.74</v>
      </c>
      <c r="F50" s="45">
        <v>95</v>
      </c>
      <c r="G50" s="43">
        <f t="shared" si="0"/>
        <v>104.98947368421052</v>
      </c>
      <c r="H50" s="5"/>
    </row>
    <row r="51" spans="2:8" s="1" customFormat="1" ht="20.25" customHeight="1" x14ac:dyDescent="0.25">
      <c r="B51" s="8" t="s">
        <v>101</v>
      </c>
      <c r="C51" s="46" t="s">
        <v>102</v>
      </c>
      <c r="D51" s="13" t="s">
        <v>87</v>
      </c>
      <c r="E51" s="13">
        <v>100</v>
      </c>
      <c r="F51" s="13">
        <v>100</v>
      </c>
      <c r="G51" s="11">
        <f t="shared" si="0"/>
        <v>100</v>
      </c>
      <c r="H51" s="5"/>
    </row>
    <row r="52" spans="2:8" s="1" customFormat="1" ht="18" customHeight="1" x14ac:dyDescent="0.25">
      <c r="B52" s="39" t="s">
        <v>37</v>
      </c>
      <c r="C52" s="47" t="s">
        <v>125</v>
      </c>
      <c r="D52" s="45" t="s">
        <v>15</v>
      </c>
      <c r="E52" s="45">
        <v>100</v>
      </c>
      <c r="F52" s="45">
        <v>100</v>
      </c>
      <c r="G52" s="43">
        <f t="shared" si="0"/>
        <v>100</v>
      </c>
      <c r="H52" s="5"/>
    </row>
    <row r="53" spans="2:8" s="1" customFormat="1" ht="25.5" x14ac:dyDescent="0.25">
      <c r="B53" s="8" t="s">
        <v>140</v>
      </c>
      <c r="C53" s="46" t="s">
        <v>139</v>
      </c>
      <c r="D53" s="13" t="s">
        <v>87</v>
      </c>
      <c r="E53" s="13">
        <v>100</v>
      </c>
      <c r="F53" s="13">
        <v>100</v>
      </c>
      <c r="G53" s="11">
        <f t="shared" si="0"/>
        <v>100</v>
      </c>
      <c r="H53" s="5"/>
    </row>
    <row r="54" spans="2:8" s="1" customFormat="1" ht="21.75" customHeight="1" x14ac:dyDescent="0.25">
      <c r="B54" s="39" t="s">
        <v>138</v>
      </c>
      <c r="C54" s="47" t="s">
        <v>133</v>
      </c>
      <c r="D54" s="45" t="s">
        <v>12</v>
      </c>
      <c r="E54" s="45">
        <v>100</v>
      </c>
      <c r="F54" s="45">
        <v>60</v>
      </c>
      <c r="G54" s="43">
        <f>E54/F54*100</f>
        <v>166.66666666666669</v>
      </c>
      <c r="H54" s="5"/>
    </row>
    <row r="55" spans="2:8" s="1" customFormat="1" ht="25.5" x14ac:dyDescent="0.25">
      <c r="B55" s="8" t="s">
        <v>38</v>
      </c>
      <c r="C55" s="46" t="s">
        <v>39</v>
      </c>
      <c r="D55" s="13" t="s">
        <v>12</v>
      </c>
      <c r="E55" s="13">
        <v>100</v>
      </c>
      <c r="F55" s="13">
        <v>100</v>
      </c>
      <c r="G55" s="11">
        <f t="shared" si="0"/>
        <v>100</v>
      </c>
      <c r="H55" s="5"/>
    </row>
    <row r="56" spans="2:8" s="1" customFormat="1" ht="25.5" x14ac:dyDescent="0.25">
      <c r="B56" s="39" t="s">
        <v>40</v>
      </c>
      <c r="C56" s="47" t="s">
        <v>126</v>
      </c>
      <c r="D56" s="45" t="s">
        <v>87</v>
      </c>
      <c r="E56" s="45">
        <v>100</v>
      </c>
      <c r="F56" s="45">
        <v>100</v>
      </c>
      <c r="G56" s="43">
        <f t="shared" si="0"/>
        <v>100</v>
      </c>
      <c r="H56" s="5"/>
    </row>
    <row r="57" spans="2:8" s="1" customFormat="1" ht="16.5" customHeight="1" x14ac:dyDescent="0.25">
      <c r="B57" s="8" t="s">
        <v>41</v>
      </c>
      <c r="C57" s="46" t="s">
        <v>42</v>
      </c>
      <c r="D57" s="13" t="s">
        <v>12</v>
      </c>
      <c r="E57" s="13">
        <v>100</v>
      </c>
      <c r="F57" s="13">
        <v>100</v>
      </c>
      <c r="G57" s="11">
        <f t="shared" si="0"/>
        <v>100</v>
      </c>
      <c r="H57" s="5"/>
    </row>
    <row r="58" spans="2:8" s="1" customFormat="1" ht="17.25" customHeight="1" x14ac:dyDescent="0.25">
      <c r="B58" s="39" t="s">
        <v>43</v>
      </c>
      <c r="C58" s="47" t="s">
        <v>44</v>
      </c>
      <c r="D58" s="45" t="s">
        <v>12</v>
      </c>
      <c r="E58" s="45">
        <v>100</v>
      </c>
      <c r="F58" s="45">
        <v>100</v>
      </c>
      <c r="G58" s="43">
        <f t="shared" si="0"/>
        <v>100</v>
      </c>
      <c r="H58" s="5"/>
    </row>
    <row r="59" spans="2:8" s="1" customFormat="1" ht="25.5" x14ac:dyDescent="0.25">
      <c r="B59" s="8" t="s">
        <v>27</v>
      </c>
      <c r="C59" s="46" t="s">
        <v>28</v>
      </c>
      <c r="D59" s="13" t="s">
        <v>12</v>
      </c>
      <c r="E59" s="13">
        <v>100</v>
      </c>
      <c r="F59" s="13">
        <v>90</v>
      </c>
      <c r="G59" s="11">
        <f t="shared" si="0"/>
        <v>111.11111111111111</v>
      </c>
    </row>
    <row r="60" spans="2:8" s="1" customFormat="1" ht="38.25" x14ac:dyDescent="0.25">
      <c r="B60" s="39" t="s">
        <v>142</v>
      </c>
      <c r="C60" s="47" t="s">
        <v>143</v>
      </c>
      <c r="D60" s="45" t="s">
        <v>12</v>
      </c>
      <c r="E60" s="45">
        <v>100</v>
      </c>
      <c r="F60" s="45">
        <v>90</v>
      </c>
      <c r="G60" s="43">
        <f t="shared" si="0"/>
        <v>111.11111111111111</v>
      </c>
    </row>
    <row r="61" spans="2:8" s="1" customFormat="1" ht="21" customHeight="1" x14ac:dyDescent="0.25">
      <c r="B61" s="8" t="s">
        <v>45</v>
      </c>
      <c r="C61" s="46" t="s">
        <v>46</v>
      </c>
      <c r="D61" s="13" t="s">
        <v>134</v>
      </c>
      <c r="E61" s="13">
        <v>83.1</v>
      </c>
      <c r="F61" s="13">
        <v>99</v>
      </c>
      <c r="G61" s="11">
        <f t="shared" si="0"/>
        <v>83.939393939393938</v>
      </c>
    </row>
    <row r="62" spans="2:8" s="1" customFormat="1" ht="25.5" customHeight="1" x14ac:dyDescent="0.25">
      <c r="B62" s="39" t="s">
        <v>145</v>
      </c>
      <c r="C62" s="47" t="s">
        <v>144</v>
      </c>
      <c r="D62" s="45" t="s">
        <v>134</v>
      </c>
      <c r="E62" s="45">
        <v>100</v>
      </c>
      <c r="F62" s="45">
        <v>90</v>
      </c>
      <c r="G62" s="43">
        <f t="shared" si="0"/>
        <v>111.11111111111111</v>
      </c>
    </row>
    <row r="63" spans="2:8" s="1" customFormat="1" ht="38.25" x14ac:dyDescent="0.25">
      <c r="B63" s="8" t="s">
        <v>152</v>
      </c>
      <c r="C63" s="46" t="s">
        <v>153</v>
      </c>
      <c r="D63" s="13" t="s">
        <v>134</v>
      </c>
      <c r="E63" s="13">
        <v>100</v>
      </c>
      <c r="F63" s="13">
        <v>100</v>
      </c>
      <c r="G63" s="11">
        <f t="shared" si="0"/>
        <v>100</v>
      </c>
    </row>
    <row r="64" spans="2:8" s="1" customFormat="1" ht="24.75" customHeight="1" x14ac:dyDescent="0.25">
      <c r="B64" s="39" t="s">
        <v>47</v>
      </c>
      <c r="C64" s="47" t="s">
        <v>48</v>
      </c>
      <c r="D64" s="45" t="s">
        <v>134</v>
      </c>
      <c r="E64" s="45">
        <v>98.17</v>
      </c>
      <c r="F64" s="45">
        <v>90</v>
      </c>
      <c r="G64" s="43">
        <f t="shared" si="0"/>
        <v>109.07777777777778</v>
      </c>
    </row>
    <row r="65" spans="2:8" s="1" customFormat="1" ht="38.25" x14ac:dyDescent="0.25">
      <c r="B65" s="8" t="s">
        <v>105</v>
      </c>
      <c r="C65" s="46" t="s">
        <v>106</v>
      </c>
      <c r="D65" s="13" t="s">
        <v>134</v>
      </c>
      <c r="E65" s="13">
        <v>81.89</v>
      </c>
      <c r="F65" s="13">
        <v>95</v>
      </c>
      <c r="G65" s="11">
        <f t="shared" si="0"/>
        <v>86.2</v>
      </c>
    </row>
    <row r="66" spans="2:8" s="1" customFormat="1" ht="24" customHeight="1" x14ac:dyDescent="0.25">
      <c r="B66" s="39" t="s">
        <v>49</v>
      </c>
      <c r="C66" s="47" t="s">
        <v>50</v>
      </c>
      <c r="D66" s="45" t="s">
        <v>134</v>
      </c>
      <c r="E66" s="45">
        <v>92.21</v>
      </c>
      <c r="F66" s="45">
        <v>80</v>
      </c>
      <c r="G66" s="43">
        <f t="shared" si="0"/>
        <v>115.2625</v>
      </c>
    </row>
    <row r="67" spans="2:8" s="1" customFormat="1" ht="27" customHeight="1" x14ac:dyDescent="0.25">
      <c r="B67" s="8" t="s">
        <v>51</v>
      </c>
      <c r="C67" s="46" t="s">
        <v>52</v>
      </c>
      <c r="D67" s="13" t="s">
        <v>12</v>
      </c>
      <c r="E67" s="13">
        <v>100</v>
      </c>
      <c r="F67" s="13">
        <v>90</v>
      </c>
      <c r="G67" s="11">
        <f t="shared" ref="G67:G89" si="2">E67/F67*100</f>
        <v>111.11111111111111</v>
      </c>
    </row>
    <row r="68" spans="2:8" s="1" customFormat="1" ht="25.5" x14ac:dyDescent="0.25">
      <c r="B68" s="39" t="s">
        <v>53</v>
      </c>
      <c r="C68" s="47" t="s">
        <v>54</v>
      </c>
      <c r="D68" s="45" t="s">
        <v>141</v>
      </c>
      <c r="E68" s="45">
        <v>99.48</v>
      </c>
      <c r="F68" s="45">
        <v>90</v>
      </c>
      <c r="G68" s="43">
        <f t="shared" si="2"/>
        <v>110.53333333333333</v>
      </c>
    </row>
    <row r="69" spans="2:8" s="1" customFormat="1" ht="23.25" customHeight="1" x14ac:dyDescent="0.25">
      <c r="B69" s="8" t="s">
        <v>56</v>
      </c>
      <c r="C69" s="46" t="s">
        <v>57</v>
      </c>
      <c r="D69" s="13" t="s">
        <v>134</v>
      </c>
      <c r="E69" s="13" t="s">
        <v>166</v>
      </c>
      <c r="F69" s="13">
        <v>96</v>
      </c>
      <c r="G69" s="11" t="s">
        <v>166</v>
      </c>
    </row>
    <row r="70" spans="2:8" s="1" customFormat="1" ht="38.25" x14ac:dyDescent="0.25">
      <c r="B70" s="39" t="s">
        <v>58</v>
      </c>
      <c r="C70" s="47" t="s">
        <v>59</v>
      </c>
      <c r="D70" s="45" t="s">
        <v>134</v>
      </c>
      <c r="E70" s="45">
        <v>99.22</v>
      </c>
      <c r="F70" s="45">
        <v>97</v>
      </c>
      <c r="G70" s="43">
        <f>E70/F70*100</f>
        <v>102.28865979381443</v>
      </c>
    </row>
    <row r="71" spans="2:8" s="1" customFormat="1" ht="38.25" x14ac:dyDescent="0.25">
      <c r="B71" s="8" t="s">
        <v>60</v>
      </c>
      <c r="C71" s="46" t="s">
        <v>61</v>
      </c>
      <c r="D71" s="13" t="s">
        <v>134</v>
      </c>
      <c r="E71" s="13" t="s">
        <v>166</v>
      </c>
      <c r="F71" s="13">
        <v>80</v>
      </c>
      <c r="G71" s="11" t="s">
        <v>166</v>
      </c>
      <c r="H71" s="1" t="s">
        <v>174</v>
      </c>
    </row>
    <row r="72" spans="2:8" s="1" customFormat="1" ht="38.25" x14ac:dyDescent="0.25">
      <c r="B72" s="39" t="s">
        <v>74</v>
      </c>
      <c r="C72" s="47" t="s">
        <v>75</v>
      </c>
      <c r="D72" s="45" t="s">
        <v>134</v>
      </c>
      <c r="E72" s="45">
        <v>0</v>
      </c>
      <c r="F72" s="45">
        <v>1</v>
      </c>
      <c r="G72" s="43">
        <v>200</v>
      </c>
    </row>
    <row r="73" spans="2:8" s="1" customFormat="1" ht="38.25" x14ac:dyDescent="0.25">
      <c r="B73" s="8" t="s">
        <v>62</v>
      </c>
      <c r="C73" s="46" t="s">
        <v>63</v>
      </c>
      <c r="D73" s="13" t="s">
        <v>134</v>
      </c>
      <c r="E73" s="13">
        <v>100</v>
      </c>
      <c r="F73" s="13">
        <v>100</v>
      </c>
      <c r="G73" s="11">
        <f t="shared" si="2"/>
        <v>100</v>
      </c>
    </row>
    <row r="74" spans="2:8" s="1" customFormat="1" ht="38.25" x14ac:dyDescent="0.25">
      <c r="B74" s="39" t="s">
        <v>64</v>
      </c>
      <c r="C74" s="47" t="s">
        <v>127</v>
      </c>
      <c r="D74" s="45" t="s">
        <v>134</v>
      </c>
      <c r="E74" s="45">
        <v>100</v>
      </c>
      <c r="F74" s="45">
        <v>100</v>
      </c>
      <c r="G74" s="43">
        <f t="shared" si="2"/>
        <v>100</v>
      </c>
    </row>
    <row r="75" spans="2:8" s="1" customFormat="1" ht="24.75" customHeight="1" x14ac:dyDescent="0.25">
      <c r="B75" s="8" t="s">
        <v>65</v>
      </c>
      <c r="C75" s="46" t="s">
        <v>66</v>
      </c>
      <c r="D75" s="13" t="s">
        <v>134</v>
      </c>
      <c r="E75" s="13">
        <v>100</v>
      </c>
      <c r="F75" s="13">
        <v>100</v>
      </c>
      <c r="G75" s="11">
        <f t="shared" si="2"/>
        <v>100</v>
      </c>
    </row>
    <row r="76" spans="2:8" s="1" customFormat="1" ht="38.25" x14ac:dyDescent="0.25">
      <c r="B76" s="39" t="s">
        <v>67</v>
      </c>
      <c r="C76" s="47" t="s">
        <v>68</v>
      </c>
      <c r="D76" s="45" t="s">
        <v>134</v>
      </c>
      <c r="E76" s="45">
        <v>96.28</v>
      </c>
      <c r="F76" s="45">
        <v>100</v>
      </c>
      <c r="G76" s="43">
        <f t="shared" si="2"/>
        <v>96.28</v>
      </c>
    </row>
    <row r="77" spans="2:8" s="1" customFormat="1" ht="38.25" x14ac:dyDescent="0.25">
      <c r="B77" s="8" t="s">
        <v>89</v>
      </c>
      <c r="C77" s="46" t="s">
        <v>90</v>
      </c>
      <c r="D77" s="13" t="s">
        <v>12</v>
      </c>
      <c r="E77" s="13">
        <v>100</v>
      </c>
      <c r="F77" s="13">
        <v>100</v>
      </c>
      <c r="G77" s="11">
        <f t="shared" si="2"/>
        <v>100</v>
      </c>
    </row>
    <row r="78" spans="2:8" s="1" customFormat="1" ht="38.25" x14ac:dyDescent="0.25">
      <c r="B78" s="39" t="s">
        <v>91</v>
      </c>
      <c r="C78" s="47" t="s">
        <v>92</v>
      </c>
      <c r="D78" s="45" t="s">
        <v>134</v>
      </c>
      <c r="E78" s="45">
        <v>100</v>
      </c>
      <c r="F78" s="45">
        <v>100</v>
      </c>
      <c r="G78" s="43">
        <f t="shared" si="2"/>
        <v>100</v>
      </c>
    </row>
    <row r="79" spans="2:8" s="1" customFormat="1" ht="38.25" x14ac:dyDescent="0.25">
      <c r="B79" s="8" t="s">
        <v>93</v>
      </c>
      <c r="C79" s="46" t="s">
        <v>154</v>
      </c>
      <c r="D79" s="13" t="s">
        <v>134</v>
      </c>
      <c r="E79" s="13">
        <v>92.31</v>
      </c>
      <c r="F79" s="13">
        <v>100</v>
      </c>
      <c r="G79" s="11">
        <f t="shared" si="2"/>
        <v>92.31</v>
      </c>
    </row>
    <row r="80" spans="2:8" s="1" customFormat="1" ht="38.25" x14ac:dyDescent="0.25">
      <c r="B80" s="39" t="s">
        <v>111</v>
      </c>
      <c r="C80" s="47" t="s">
        <v>112</v>
      </c>
      <c r="D80" s="45" t="s">
        <v>134</v>
      </c>
      <c r="E80" s="45">
        <v>100</v>
      </c>
      <c r="F80" s="45">
        <v>100</v>
      </c>
      <c r="G80" s="43">
        <f t="shared" si="2"/>
        <v>100</v>
      </c>
    </row>
    <row r="81" spans="2:8" s="1" customFormat="1" ht="38.25" x14ac:dyDescent="0.25">
      <c r="B81" s="8" t="s">
        <v>70</v>
      </c>
      <c r="C81" s="46" t="s">
        <v>71</v>
      </c>
      <c r="D81" s="13" t="s">
        <v>134</v>
      </c>
      <c r="E81" s="13">
        <v>87.1</v>
      </c>
      <c r="F81" s="13">
        <v>97</v>
      </c>
      <c r="G81" s="11">
        <f t="shared" si="2"/>
        <v>89.793814432989677</v>
      </c>
    </row>
    <row r="82" spans="2:8" s="1" customFormat="1" ht="38.25" x14ac:dyDescent="0.25">
      <c r="B82" s="39" t="s">
        <v>72</v>
      </c>
      <c r="C82" s="47" t="s">
        <v>73</v>
      </c>
      <c r="D82" s="45" t="s">
        <v>134</v>
      </c>
      <c r="E82" s="45">
        <v>94.12</v>
      </c>
      <c r="F82" s="45">
        <v>99</v>
      </c>
      <c r="G82" s="43">
        <f t="shared" si="2"/>
        <v>95.070707070707073</v>
      </c>
    </row>
    <row r="83" spans="2:8" s="1" customFormat="1" ht="22.5" customHeight="1" x14ac:dyDescent="0.25">
      <c r="B83" s="8" t="s">
        <v>76</v>
      </c>
      <c r="C83" s="46" t="s">
        <v>77</v>
      </c>
      <c r="D83" s="13" t="s">
        <v>134</v>
      </c>
      <c r="E83" s="13">
        <v>4</v>
      </c>
      <c r="F83" s="13">
        <v>4</v>
      </c>
      <c r="G83" s="11">
        <f>E83/F83*100</f>
        <v>100</v>
      </c>
    </row>
    <row r="84" spans="2:8" s="1" customFormat="1" ht="51" x14ac:dyDescent="0.25">
      <c r="B84" s="39" t="s">
        <v>113</v>
      </c>
      <c r="C84" s="47" t="s">
        <v>55</v>
      </c>
      <c r="D84" s="45" t="s">
        <v>15</v>
      </c>
      <c r="E84" s="45">
        <v>99.96</v>
      </c>
      <c r="F84" s="45">
        <v>100</v>
      </c>
      <c r="G84" s="43">
        <f t="shared" si="2"/>
        <v>99.96</v>
      </c>
    </row>
    <row r="85" spans="2:8" s="1" customFormat="1" ht="51" x14ac:dyDescent="0.25">
      <c r="B85" s="8" t="s">
        <v>117</v>
      </c>
      <c r="C85" s="46" t="s">
        <v>100</v>
      </c>
      <c r="D85" s="13" t="s">
        <v>15</v>
      </c>
      <c r="E85" s="13">
        <v>0.03</v>
      </c>
      <c r="F85" s="13">
        <v>0</v>
      </c>
      <c r="G85" s="11">
        <v>100</v>
      </c>
    </row>
    <row r="86" spans="2:8" s="1" customFormat="1" ht="51" x14ac:dyDescent="0.25">
      <c r="B86" s="39" t="s">
        <v>118</v>
      </c>
      <c r="C86" s="47" t="s">
        <v>107</v>
      </c>
      <c r="D86" s="45" t="s">
        <v>15</v>
      </c>
      <c r="E86" s="45">
        <v>90.46</v>
      </c>
      <c r="F86" s="45">
        <v>100</v>
      </c>
      <c r="G86" s="43">
        <f t="shared" si="2"/>
        <v>90.46</v>
      </c>
    </row>
    <row r="87" spans="2:8" s="1" customFormat="1" ht="51" customHeight="1" x14ac:dyDescent="0.25">
      <c r="B87" s="15" t="s">
        <v>119</v>
      </c>
      <c r="C87" s="46" t="s">
        <v>108</v>
      </c>
      <c r="D87" s="13" t="s">
        <v>15</v>
      </c>
      <c r="E87" s="13">
        <v>52.8</v>
      </c>
      <c r="F87" s="16">
        <v>100</v>
      </c>
      <c r="G87" s="11">
        <f t="shared" si="2"/>
        <v>52.800000000000004</v>
      </c>
    </row>
    <row r="88" spans="2:8" s="1" customFormat="1" ht="38.25" x14ac:dyDescent="0.25">
      <c r="B88" s="39" t="s">
        <v>114</v>
      </c>
      <c r="C88" s="47" t="s">
        <v>69</v>
      </c>
      <c r="D88" s="45" t="s">
        <v>15</v>
      </c>
      <c r="E88" s="45">
        <v>85.27</v>
      </c>
      <c r="F88" s="45">
        <v>100</v>
      </c>
      <c r="G88" s="43">
        <f t="shared" si="2"/>
        <v>85.27</v>
      </c>
      <c r="H88" s="7"/>
    </row>
    <row r="89" spans="2:8" s="1" customFormat="1" ht="38.25" x14ac:dyDescent="0.25">
      <c r="B89" s="17" t="s">
        <v>115</v>
      </c>
      <c r="C89" s="49" t="s">
        <v>168</v>
      </c>
      <c r="D89" s="18" t="s">
        <v>15</v>
      </c>
      <c r="E89" s="18">
        <v>76.72</v>
      </c>
      <c r="F89" s="18">
        <v>100</v>
      </c>
      <c r="G89" s="19">
        <f t="shared" si="2"/>
        <v>76.72</v>
      </c>
    </row>
    <row r="90" spans="2:8" s="1" customFormat="1" x14ac:dyDescent="0.25"/>
    <row r="91" spans="2:8" s="1" customFormat="1" x14ac:dyDescent="0.25"/>
    <row r="92" spans="2:8" s="1" customFormat="1" x14ac:dyDescent="0.25"/>
    <row r="93" spans="2:8" s="1" customFormat="1" x14ac:dyDescent="0.25"/>
    <row r="94" spans="2:8" s="1" customFormat="1" x14ac:dyDescent="0.25"/>
    <row r="95" spans="2:8" s="1" customFormat="1" x14ac:dyDescent="0.25"/>
    <row r="96" spans="2:8" s="1" customFormat="1" x14ac:dyDescent="0.25"/>
    <row r="97" s="1" customFormat="1" x14ac:dyDescent="0.25"/>
    <row r="98" s="1" customFormat="1" x14ac:dyDescent="0.25"/>
    <row r="99" s="1" customFormat="1" x14ac:dyDescent="0.25"/>
    <row r="100" s="1" customFormat="1" x14ac:dyDescent="0.25"/>
    <row r="101" s="1" customFormat="1" x14ac:dyDescent="0.25"/>
    <row r="102" s="1" customFormat="1" x14ac:dyDescent="0.25"/>
    <row r="103" s="1" customFormat="1" x14ac:dyDescent="0.25"/>
    <row r="104" s="1" customFormat="1" x14ac:dyDescent="0.25"/>
    <row r="105" s="1" customFormat="1" x14ac:dyDescent="0.25"/>
    <row r="106" s="1" customFormat="1" x14ac:dyDescent="0.25"/>
    <row r="107" s="1" customFormat="1" x14ac:dyDescent="0.25"/>
    <row r="108" s="1" customFormat="1" x14ac:dyDescent="0.25"/>
    <row r="109" s="1" customFormat="1" x14ac:dyDescent="0.25"/>
    <row r="110" s="1" customFormat="1" x14ac:dyDescent="0.25"/>
    <row r="111" s="1" customFormat="1" x14ac:dyDescent="0.25"/>
    <row r="112" s="1" customFormat="1" x14ac:dyDescent="0.25"/>
    <row r="113" s="1" customFormat="1" x14ac:dyDescent="0.25"/>
    <row r="114" s="1" customFormat="1" x14ac:dyDescent="0.25"/>
    <row r="115" s="1" customFormat="1" x14ac:dyDescent="0.25"/>
    <row r="116" s="1" customFormat="1" x14ac:dyDescent="0.25"/>
    <row r="117" s="1" customFormat="1" x14ac:dyDescent="0.25"/>
    <row r="118" s="1" customFormat="1" x14ac:dyDescent="0.25"/>
    <row r="119" s="1" customFormat="1" x14ac:dyDescent="0.25"/>
    <row r="120" s="1" customFormat="1" x14ac:dyDescent="0.25"/>
    <row r="121" s="1" customFormat="1" x14ac:dyDescent="0.25"/>
    <row r="122" s="1" customFormat="1" x14ac:dyDescent="0.25"/>
    <row r="123" s="1" customFormat="1" x14ac:dyDescent="0.25"/>
    <row r="124" s="1" customFormat="1" x14ac:dyDescent="0.25"/>
    <row r="125" s="1" customFormat="1" x14ac:dyDescent="0.25"/>
    <row r="126" s="1" customFormat="1" x14ac:dyDescent="0.25"/>
    <row r="127" s="1" customFormat="1" x14ac:dyDescent="0.25"/>
    <row r="128" s="1" customFormat="1" x14ac:dyDescent="0.25"/>
    <row r="129" s="1" customFormat="1" x14ac:dyDescent="0.25"/>
    <row r="130" s="1" customFormat="1" x14ac:dyDescent="0.25"/>
    <row r="131" s="1" customFormat="1" x14ac:dyDescent="0.25"/>
    <row r="132" s="1" customFormat="1" x14ac:dyDescent="0.25"/>
    <row r="133" s="1" customFormat="1" x14ac:dyDescent="0.25"/>
    <row r="134" s="1" customFormat="1" x14ac:dyDescent="0.25"/>
    <row r="135" s="1" customFormat="1" x14ac:dyDescent="0.25"/>
    <row r="136" s="1" customFormat="1" x14ac:dyDescent="0.25"/>
    <row r="137" s="1" customFormat="1" x14ac:dyDescent="0.25"/>
    <row r="138" s="1" customFormat="1" x14ac:dyDescent="0.25"/>
    <row r="139" s="1" customFormat="1" x14ac:dyDescent="0.25"/>
    <row r="140" s="1" customFormat="1" x14ac:dyDescent="0.25"/>
    <row r="141" s="1" customFormat="1" x14ac:dyDescent="0.25"/>
    <row r="142" s="1" customFormat="1" x14ac:dyDescent="0.25"/>
    <row r="143" s="1" customFormat="1" x14ac:dyDescent="0.25"/>
    <row r="144" s="1" customFormat="1" x14ac:dyDescent="0.25"/>
    <row r="145" s="1" customFormat="1" x14ac:dyDescent="0.25"/>
    <row r="146" s="1" customFormat="1" x14ac:dyDescent="0.25"/>
    <row r="147" s="1" customFormat="1" x14ac:dyDescent="0.25"/>
    <row r="148" s="1" customFormat="1" x14ac:dyDescent="0.25"/>
    <row r="149" s="1" customFormat="1" x14ac:dyDescent="0.25"/>
    <row r="150" s="1" customFormat="1" x14ac:dyDescent="0.25"/>
    <row r="151" s="1" customFormat="1" x14ac:dyDescent="0.25"/>
    <row r="152" s="1" customFormat="1" x14ac:dyDescent="0.25"/>
    <row r="153" s="1" customFormat="1" x14ac:dyDescent="0.25"/>
    <row r="154" s="1" customFormat="1" x14ac:dyDescent="0.25"/>
    <row r="155" s="1" customFormat="1" x14ac:dyDescent="0.25"/>
    <row r="156" s="1" customFormat="1" x14ac:dyDescent="0.25"/>
    <row r="157" s="1" customFormat="1" x14ac:dyDescent="0.25"/>
    <row r="158" s="1" customFormat="1" x14ac:dyDescent="0.25"/>
    <row r="159" s="1" customFormat="1" x14ac:dyDescent="0.25"/>
    <row r="160" s="1" customFormat="1" x14ac:dyDescent="0.25"/>
    <row r="161" s="1" customFormat="1" x14ac:dyDescent="0.25"/>
  </sheetData>
  <sheetProtection algorithmName="SHA-512" hashValue="X9bVPNSlJh2oGudKV04aMzAGHpGPQvQrtTidvdWFlsz0US4+D42e/5lETGCe5SlUmnbMECWfik1Z5nnCrx/f9A==" saltValue="peSNfLYiq4442wf5dTa1Ww==" spinCount="100000" sheet="1" autoFilter="0"/>
  <sortState xmlns:xlrd2="http://schemas.microsoft.com/office/spreadsheetml/2017/richdata2" ref="B9:G84">
    <sortCondition ref="B9:B84"/>
  </sortState>
  <mergeCells count="2">
    <mergeCell ref="C2:E5"/>
    <mergeCell ref="F2:G5"/>
  </mergeCells>
  <phoneticPr fontId="6" type="noConversion"/>
  <pageMargins left="0.25" right="0.25" top="0.75" bottom="0.75" header="0.3" footer="0.3"/>
  <pageSetup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8D1DA2-BAAD-4BBD-85B2-A8E4619DB8E7}">
  <dimension ref="A1"/>
  <sheetViews>
    <sheetView workbookViewId="0">
      <selection activeCell="B3" sqref="B3:G81"/>
    </sheetView>
  </sheetViews>
  <sheetFormatPr baseColWidth="10" defaultRowHeight="15" x14ac:dyDescent="0.25"/>
  <cols>
    <col min="3" max="3" width="11.42578125" customWidth="1"/>
  </cols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CEDC2EA2DBF0D4598D938985A3B2A6A" ma:contentTypeVersion="2" ma:contentTypeDescription="Crear nuevo documento." ma:contentTypeScope="" ma:versionID="1b31806de4bb3c9a74f6aef78d8720b1">
  <xsd:schema xmlns:xsd="http://www.w3.org/2001/XMLSchema" xmlns:xs="http://www.w3.org/2001/XMLSchema" xmlns:p="http://schemas.microsoft.com/office/2006/metadata/properties" xmlns:ns2="17ad1fa3-91da-466b-84d2-17826b14c418" xmlns:ns3="5b63cd12-9a8a-4e54-be72-90651e442c90" targetNamespace="http://schemas.microsoft.com/office/2006/metadata/properties" ma:root="true" ma:fieldsID="8ea32b59a9314175a1faccec3895068f" ns2:_="" ns3:_="">
    <xsd:import namespace="17ad1fa3-91da-466b-84d2-17826b14c418"/>
    <xsd:import namespace="5b63cd12-9a8a-4e54-be72-90651e442c90"/>
    <xsd:element name="properties">
      <xsd:complexType>
        <xsd:sequence>
          <xsd:element name="documentManagement">
            <xsd:complexType>
              <xsd:all>
                <xsd:element ref="ns2:Ano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ad1fa3-91da-466b-84d2-17826b14c418" elementFormDefault="qualified">
    <xsd:import namespace="http://schemas.microsoft.com/office/2006/documentManagement/types"/>
    <xsd:import namespace="http://schemas.microsoft.com/office/infopath/2007/PartnerControls"/>
    <xsd:element name="Ano" ma:index="8" nillable="true" ma:displayName="Año" ma:internalName="Ano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no xmlns="17ad1fa3-91da-466b-84d2-17826b14c418">2023</Ano>
  </documentManagement>
</p:properties>
</file>

<file path=customXml/itemProps1.xml><?xml version="1.0" encoding="utf-8"?>
<ds:datastoreItem xmlns:ds="http://schemas.openxmlformats.org/officeDocument/2006/customXml" ds:itemID="{A4FC1BFF-450E-48ED-87EC-099E9C39006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C067EEC-E6CE-45C6-B26F-3DD979832445}"/>
</file>

<file path=customXml/itemProps3.xml><?xml version="1.0" encoding="utf-8"?>
<ds:datastoreItem xmlns:ds="http://schemas.openxmlformats.org/officeDocument/2006/customXml" ds:itemID="{8BBBDDD4-0B6F-4B52-A579-61A61E94B3D9}">
  <ds:schemaRefs>
    <ds:schemaRef ds:uri="http://schemas.microsoft.com/office/2006/metadata/properties"/>
    <ds:schemaRef ds:uri="http://schemas.microsoft.com/office/infopath/2007/PartnerControls"/>
    <ds:schemaRef ds:uri="17ad1fa3-91da-466b-84d2-17826b14c418"/>
  </ds:schemaRefs>
</ds:datastoreItem>
</file>

<file path=docMetadata/LabelInfo.xml><?xml version="1.0" encoding="utf-8"?>
<clbl:labelList xmlns:clbl="http://schemas.microsoft.com/office/2020/mipLabelMetadata">
  <clbl:label id="{806240d0-3ba3-4102-984c-4f5d6f1b3bc4}" enabled="0" method="" siteId="{806240d0-3ba3-4102-984c-4f5d6f1b3bc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Primer trimestre 2023</vt:lpstr>
      <vt:lpstr>Hoja1</vt:lpstr>
      <vt:lpstr>'Primer trimestre 2023'!Área_de_impresión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Fernando Jose Velasquez Avila</cp:lastModifiedBy>
  <dcterms:created xsi:type="dcterms:W3CDTF">2021-11-24T15:35:22Z</dcterms:created>
  <dcterms:modified xsi:type="dcterms:W3CDTF">2023-11-07T21:08:46Z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0x0101006CEDC2EA2DBF0D4598D938985A3B2A6A</vt:lpwstr>
  </property>
</Properties>
</file>